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0" yWindow="1120" windowWidth="24480" windowHeight="14940" activeTab="0"/>
  </bookViews>
  <sheets>
    <sheet name="INDICE" sheetId="1" r:id="rId1"/>
    <sheet name="Ahorro" sheetId="2" r:id="rId2"/>
    <sheet name="Efectivo" sheetId="3" r:id="rId3"/>
    <sheet name="Crédito" sheetId="4" r:id="rId4"/>
  </sheets>
  <definedNames>
    <definedName name="_xlnm.Print_Area" localSheetId="1">'Ahorro'!$A$2:$H$147</definedName>
    <definedName name="_xlnm.Print_Area" localSheetId="3">'Crédito'!$A$2:$K$92</definedName>
    <definedName name="_xlnm.Print_Area" localSheetId="2">'Efectivo'!$A$3:$H$150</definedName>
    <definedName name="_xlnm.Print_Area" localSheetId="0">'INDICE'!$A$1:$J$19</definedName>
  </definedNames>
  <calcPr fullCalcOnLoad="1"/>
</workbook>
</file>

<file path=xl/sharedStrings.xml><?xml version="1.0" encoding="utf-8"?>
<sst xmlns="http://schemas.openxmlformats.org/spreadsheetml/2006/main" count="437" uniqueCount="91">
  <si>
    <t>PRODUCTOS BANCARIOS SEGREGADOS POR GENERO</t>
  </si>
  <si>
    <t xml:space="preserve">1.- </t>
  </si>
  <si>
    <t>AHORRO</t>
  </si>
  <si>
    <t>2.-</t>
  </si>
  <si>
    <t>3.-</t>
  </si>
  <si>
    <t>CRÉDITO</t>
  </si>
  <si>
    <t xml:space="preserve"> Mujeres</t>
  </si>
  <si>
    <t xml:space="preserve"> Hombres</t>
  </si>
  <si>
    <t>TOTAL</t>
  </si>
  <si>
    <t>Mujeres</t>
  </si>
  <si>
    <t>Hombres</t>
  </si>
  <si>
    <t>General</t>
  </si>
  <si>
    <t>SALDO MM$</t>
  </si>
  <si>
    <t>NUMERO</t>
  </si>
  <si>
    <t>Total</t>
  </si>
  <si>
    <t>Monto y Número de los Depósitos a Plazo</t>
  </si>
  <si>
    <t>Monto y Número de las Cuentas de Ahorro a Plazo</t>
  </si>
  <si>
    <t>Monto y Número de las Cuentas de Ahorro para la Vivienda</t>
  </si>
  <si>
    <t>NUMERO DE CUENTAS CORRIENTES</t>
  </si>
  <si>
    <t>SALDO CUENTAS CORRIENTES (MM$)</t>
  </si>
  <si>
    <t>Depósitos a Plazo</t>
  </si>
  <si>
    <t>Cuentas de Ahorro a Plazo</t>
  </si>
  <si>
    <t>Cuentas de Ahorro para la Vivienda</t>
  </si>
  <si>
    <t>Monto y Número de Cuentas Corrientes</t>
  </si>
  <si>
    <t>Monto y Número de Cuentas Vistas</t>
  </si>
  <si>
    <t>Cuentas Corrientes</t>
  </si>
  <si>
    <t>Cuentas Vistas</t>
  </si>
  <si>
    <t>Cheques Protestados</t>
  </si>
  <si>
    <t>Deudores de la Cartera de Colocaciones Segregados por Género</t>
  </si>
  <si>
    <t>NÚMERO CUENTAS VISTAS</t>
  </si>
  <si>
    <t>SALDO CUENTAS VISTAS (MM$)</t>
  </si>
  <si>
    <t>MONTO DE DCTOS. PROTESTADOS (MM$)</t>
  </si>
  <si>
    <t>NÚMERO DE DCTOS. PROTESTADOS</t>
  </si>
  <si>
    <t>Monto y Número de Cheques Protestados</t>
  </si>
  <si>
    <t>COMERCIALES</t>
  </si>
  <si>
    <t>CONSUMO</t>
  </si>
  <si>
    <t>VIVIENDA</t>
  </si>
  <si>
    <t xml:space="preserve">Cartera de Colocaciones Segregadas por Género </t>
  </si>
  <si>
    <t>ADMINISTRACION DEL EFECTIVO</t>
  </si>
  <si>
    <t>ADMINISTRACIÓN DEL EFECTIVO</t>
  </si>
  <si>
    <t>CREDITOS</t>
  </si>
  <si>
    <r>
      <t>FUENTE:</t>
    </r>
    <r>
      <rPr>
        <sz val="8"/>
        <color indexed="23"/>
        <rFont val="Arial"/>
        <family val="2"/>
      </rPr>
      <t xml:space="preserve"> SBIF</t>
    </r>
  </si>
  <si>
    <t>(Flujo acumulado a la fecha)</t>
  </si>
  <si>
    <t>Fuente: Superintendencia de Bancos e Instituciones Financieras - SBIF</t>
  </si>
  <si>
    <t>Dic-13</t>
  </si>
  <si>
    <t>Jun-14</t>
  </si>
  <si>
    <t>Mar-14</t>
  </si>
  <si>
    <t>Datos de monto expresados en MM$</t>
  </si>
  <si>
    <t>Sep-14</t>
  </si>
  <si>
    <t>Mar-12</t>
  </si>
  <si>
    <t>Jun-12</t>
  </si>
  <si>
    <t>Sep-12</t>
  </si>
  <si>
    <t>Dic-12</t>
  </si>
  <si>
    <t>Mar-13</t>
  </si>
  <si>
    <t>Jun-13</t>
  </si>
  <si>
    <t>Sep-13</t>
  </si>
  <si>
    <t>Dic-14</t>
  </si>
  <si>
    <t>Mar-15</t>
  </si>
  <si>
    <t>Mar-11</t>
  </si>
  <si>
    <t>Jun-11</t>
  </si>
  <si>
    <t>Sep-11</t>
  </si>
  <si>
    <t>Dic-11</t>
  </si>
  <si>
    <t>Mar-10</t>
  </si>
  <si>
    <t>Jun-10</t>
  </si>
  <si>
    <t>Sep-10</t>
  </si>
  <si>
    <t>Dic-10</t>
  </si>
  <si>
    <t>Mar-09</t>
  </si>
  <si>
    <t>Jun-09</t>
  </si>
  <si>
    <t>Sep-09</t>
  </si>
  <si>
    <t>Dic-09</t>
  </si>
  <si>
    <t>Monto de las  Colocaciones Segregadas por Género</t>
  </si>
  <si>
    <t>Número de Deudores Segregados por Género</t>
  </si>
  <si>
    <t>Jun-15</t>
  </si>
  <si>
    <t>Jul-15</t>
  </si>
  <si>
    <t>Ago-15</t>
  </si>
  <si>
    <t>Sep-15</t>
  </si>
  <si>
    <t>Notas: 
La información contenida en este reporte es provisoria y puede ser modificada en cualquier momento. Obtenga siempre la última versión desde el sitio web SBIF (www.sbif.cl)
Se actualiza periodicidad del archivo de trimestral a mensual a contar de julio 2015, según carta circular nro. 3 del 27 de abril del 2015.</t>
  </si>
  <si>
    <t>Oct-15</t>
  </si>
  <si>
    <t>Nov-15</t>
  </si>
  <si>
    <t>Dic-15</t>
  </si>
  <si>
    <r>
      <rPr>
        <b/>
        <sz val="8"/>
        <color indexed="23"/>
        <rFont val="Arial"/>
        <family val="2"/>
      </rPr>
      <t xml:space="preserve">Nota: </t>
    </r>
    <r>
      <rPr>
        <sz val="8"/>
        <color indexed="23"/>
        <rFont val="Arial"/>
        <family val="2"/>
      </rPr>
      <t xml:space="preserve">
Para el caso de las cuentas corrientes bipersonales se reporta el género del titular de la cuenta.
Los meses de Octubre y Noviembre 2015 presentan rectificaciones por parte de las instituciones financieras.</t>
    </r>
  </si>
  <si>
    <t>Ene-16</t>
  </si>
  <si>
    <t>Feb-16</t>
  </si>
  <si>
    <t>Mar-16</t>
  </si>
  <si>
    <t>Abr-16</t>
  </si>
  <si>
    <t>May-16</t>
  </si>
  <si>
    <t>Jun-16</t>
  </si>
  <si>
    <t>JuL-16</t>
  </si>
  <si>
    <t>Jul-16</t>
  </si>
  <si>
    <t>Ago-16</t>
  </si>
  <si>
    <t>Publicado: 11-11-2016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</si>
</sst>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(* #,##0.00_);_(* \(#,##0.00\);_(* &quot;-&quot;??_);_(@_)"/>
    <numFmt numFmtId="171" formatCode="_-* #,##0_-;\-* #,##0_-;_-* &quot;-&quot;??_-;_-@_-"/>
    <numFmt numFmtId="172" formatCode="0.0%"/>
    <numFmt numFmtId="173" formatCode="_(* #,##0_);_(* \(#,##0\);_(* &quot;-&quot;??_);_(@_)"/>
    <numFmt numFmtId="174" formatCode="0.0"/>
    <numFmt numFmtId="175" formatCode="#,#00%"/>
    <numFmt numFmtId="176" formatCode="_(* #.##000_);_(* \(#.##000\);_(* &quot;-&quot;??_)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sz val="8"/>
      <color indexed="23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23"/>
      <name val="Arial"/>
      <family val="2"/>
    </font>
    <font>
      <b/>
      <sz val="10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color indexed="23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5"/>
      <name val="Arial"/>
      <family val="2"/>
    </font>
    <font>
      <sz val="10"/>
      <color indexed="55"/>
      <name val="Arial"/>
      <family val="2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8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sz val="9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3" fontId="16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ont="1" applyFill="1" applyAlignment="1">
      <alignment/>
    </xf>
    <xf numFmtId="0" fontId="11" fillId="35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11" fillId="35" borderId="10" xfId="0" applyFont="1" applyFill="1" applyBorder="1" applyAlignment="1">
      <alignment horizontal="right" wrapText="1"/>
    </xf>
    <xf numFmtId="3" fontId="0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14" fillId="35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17" fillId="33" borderId="0" xfId="130" applyFont="1" applyFill="1">
      <alignment/>
      <protection/>
    </xf>
    <xf numFmtId="0" fontId="58" fillId="36" borderId="0" xfId="0" applyFont="1" applyFill="1" applyAlignment="1">
      <alignment/>
    </xf>
    <xf numFmtId="0" fontId="59" fillId="36" borderId="0" xfId="0" applyFont="1" applyFill="1" applyAlignment="1">
      <alignment/>
    </xf>
    <xf numFmtId="49" fontId="6" fillId="33" borderId="0" xfId="0" applyNumberFormat="1" applyFont="1" applyFill="1" applyAlignment="1">
      <alignment/>
    </xf>
    <xf numFmtId="49" fontId="4" fillId="34" borderId="10" xfId="0" applyNumberFormat="1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171" fontId="0" fillId="33" borderId="0" xfId="51" applyNumberFormat="1" applyFont="1" applyFill="1" applyAlignment="1">
      <alignment/>
    </xf>
    <xf numFmtId="0" fontId="60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49" fontId="4" fillId="34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35" borderId="11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35" borderId="12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11" fillId="35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3" fontId="0" fillId="33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172" fontId="0" fillId="33" borderId="0" xfId="134" applyNumberFormat="1" applyFont="1" applyFill="1" applyAlignment="1">
      <alignment/>
    </xf>
    <xf numFmtId="173" fontId="0" fillId="33" borderId="0" xfId="51" applyNumberFormat="1" applyFont="1" applyFill="1" applyAlignment="1">
      <alignment/>
    </xf>
    <xf numFmtId="173" fontId="0" fillId="33" borderId="0" xfId="51" applyNumberFormat="1" applyFont="1" applyFill="1" applyAlignment="1">
      <alignment/>
    </xf>
    <xf numFmtId="173" fontId="0" fillId="33" borderId="0" xfId="51" applyNumberFormat="1" applyFont="1" applyFill="1" applyAlignment="1">
      <alignment/>
    </xf>
    <xf numFmtId="173" fontId="0" fillId="33" borderId="0" xfId="51" applyNumberFormat="1" applyFont="1" applyFill="1" applyAlignment="1">
      <alignment/>
    </xf>
    <xf numFmtId="49" fontId="4" fillId="34" borderId="12" xfId="0" applyNumberFormat="1" applyFont="1" applyFill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3" fillId="36" borderId="0" xfId="0" applyFont="1" applyFill="1" applyBorder="1" applyAlignment="1">
      <alignment horizontal="center" vertical="center"/>
    </xf>
    <xf numFmtId="0" fontId="7" fillId="36" borderId="0" xfId="0" applyFont="1" applyFill="1" applyAlignment="1">
      <alignment/>
    </xf>
    <xf numFmtId="0" fontId="0" fillId="33" borderId="0" xfId="0" applyFont="1" applyFill="1" applyAlignment="1">
      <alignment horizontal="left" vertical="top" wrapText="1"/>
    </xf>
    <xf numFmtId="0" fontId="12" fillId="34" borderId="14" xfId="0" applyFont="1" applyFill="1" applyBorder="1" applyAlignment="1">
      <alignment horizontal="center" wrapText="1"/>
    </xf>
    <xf numFmtId="0" fontId="12" fillId="34" borderId="16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58" fillId="33" borderId="0" xfId="0" applyFont="1" applyFill="1" applyAlignment="1">
      <alignment/>
    </xf>
    <xf numFmtId="0" fontId="59" fillId="0" borderId="0" xfId="0" applyFont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top" wrapText="1"/>
    </xf>
    <xf numFmtId="0" fontId="10" fillId="34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</cellXfs>
  <cellStyles count="12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10" xfId="53"/>
    <cellStyle name="Millares 10 2" xfId="54"/>
    <cellStyle name="Millares 11" xfId="55"/>
    <cellStyle name="Millares 11 2" xfId="56"/>
    <cellStyle name="Millares 12" xfId="57"/>
    <cellStyle name="Millares 12 2" xfId="58"/>
    <cellStyle name="Millares 13" xfId="59"/>
    <cellStyle name="Millares 13 2" xfId="60"/>
    <cellStyle name="Millares 14" xfId="61"/>
    <cellStyle name="Millares 14 2" xfId="62"/>
    <cellStyle name="Millares 15" xfId="63"/>
    <cellStyle name="Millares 15 2" xfId="64"/>
    <cellStyle name="Millares 16" xfId="65"/>
    <cellStyle name="Millares 16 2" xfId="66"/>
    <cellStyle name="Millares 2" xfId="67"/>
    <cellStyle name="Millares 2 2" xfId="68"/>
    <cellStyle name="Millares 2 3" xfId="69"/>
    <cellStyle name="Millares 2 3 2" xfId="70"/>
    <cellStyle name="Millares 3" xfId="71"/>
    <cellStyle name="Millares 3 2" xfId="72"/>
    <cellStyle name="Millares 3 2 2" xfId="73"/>
    <cellStyle name="Millares 3 3" xfId="74"/>
    <cellStyle name="Millares 4" xfId="75"/>
    <cellStyle name="Millares 5" xfId="76"/>
    <cellStyle name="Millares 5 2" xfId="77"/>
    <cellStyle name="Millares 6" xfId="78"/>
    <cellStyle name="Millares 7" xfId="79"/>
    <cellStyle name="Millares 8" xfId="80"/>
    <cellStyle name="Millares 8 2" xfId="81"/>
    <cellStyle name="Millares 9" xfId="82"/>
    <cellStyle name="Millares 9 2" xfId="83"/>
    <cellStyle name="Currency" xfId="84"/>
    <cellStyle name="Currency [0]" xfId="85"/>
    <cellStyle name="Neutral" xfId="86"/>
    <cellStyle name="Normal 10" xfId="87"/>
    <cellStyle name="Normal 11" xfId="88"/>
    <cellStyle name="Normal 11 2" xfId="89"/>
    <cellStyle name="Normal 13" xfId="90"/>
    <cellStyle name="Normal 13 2" xfId="91"/>
    <cellStyle name="Normal 14" xfId="92"/>
    <cellStyle name="Normal 14 2" xfId="93"/>
    <cellStyle name="Normal 15" xfId="94"/>
    <cellStyle name="Normal 15 2" xfId="95"/>
    <cellStyle name="Normal 16" xfId="96"/>
    <cellStyle name="Normal 16 2" xfId="97"/>
    <cellStyle name="Normal 17" xfId="98"/>
    <cellStyle name="Normal 17 2" xfId="99"/>
    <cellStyle name="Normal 18" xfId="100"/>
    <cellStyle name="Normal 18 2" xfId="101"/>
    <cellStyle name="Normal 19" xfId="102"/>
    <cellStyle name="Normal 19 2" xfId="103"/>
    <cellStyle name="Normal 2" xfId="104"/>
    <cellStyle name="Normal 2 2" xfId="105"/>
    <cellStyle name="Normal 2 2 2" xfId="106"/>
    <cellStyle name="Normal 2 3" xfId="107"/>
    <cellStyle name="Normal 2 4" xfId="108"/>
    <cellStyle name="Normal 2 4 2" xfId="109"/>
    <cellStyle name="Normal 2 5" xfId="110"/>
    <cellStyle name="Normal 20" xfId="111"/>
    <cellStyle name="Normal 20 2" xfId="112"/>
    <cellStyle name="Normal 21" xfId="113"/>
    <cellStyle name="Normal 21 2" xfId="114"/>
    <cellStyle name="Normal 23" xfId="115"/>
    <cellStyle name="Normal 23 2" xfId="116"/>
    <cellStyle name="Normal 3" xfId="117"/>
    <cellStyle name="Normal 3 2" xfId="118"/>
    <cellStyle name="Normal 3 2 2" xfId="119"/>
    <cellStyle name="Normal 3 3" xfId="120"/>
    <cellStyle name="Normal 4" xfId="121"/>
    <cellStyle name="Normal 5" xfId="122"/>
    <cellStyle name="Normal 5 2" xfId="123"/>
    <cellStyle name="Normal 6" xfId="124"/>
    <cellStyle name="Normal 6 2" xfId="125"/>
    <cellStyle name="Normal 7" xfId="126"/>
    <cellStyle name="Normal 8" xfId="127"/>
    <cellStyle name="Normal 8 2" xfId="128"/>
    <cellStyle name="Normal 9" xfId="129"/>
    <cellStyle name="Normal_Enero 2011" xfId="130"/>
    <cellStyle name="Nota" xfId="131"/>
    <cellStyle name="Porcentaje 2" xfId="132"/>
    <cellStyle name="Porcentaje 2 2" xfId="133"/>
    <cellStyle name="Percent" xfId="134"/>
    <cellStyle name="Salida" xfId="135"/>
    <cellStyle name="Título" xfId="136"/>
    <cellStyle name="Total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123825</xdr:rowOff>
    </xdr:from>
    <xdr:to>
      <xdr:col>2</xdr:col>
      <xdr:colOff>752475</xdr:colOff>
      <xdr:row>3</xdr:row>
      <xdr:rowOff>66675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200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152400</xdr:rowOff>
    </xdr:from>
    <xdr:to>
      <xdr:col>1</xdr:col>
      <xdr:colOff>1057275</xdr:colOff>
      <xdr:row>4</xdr:row>
      <xdr:rowOff>133350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14325"/>
          <a:ext cx="1495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28575</xdr:rowOff>
    </xdr:from>
    <xdr:to>
      <xdr:col>1</xdr:col>
      <xdr:colOff>581025</xdr:colOff>
      <xdr:row>4</xdr:row>
      <xdr:rowOff>200025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42900"/>
          <a:ext cx="1438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38100</xdr:rowOff>
    </xdr:from>
    <xdr:to>
      <xdr:col>1</xdr:col>
      <xdr:colOff>1066800</xdr:colOff>
      <xdr:row>3</xdr:row>
      <xdr:rowOff>219075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1381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3:J28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3.140625" style="1" customWidth="1"/>
    <col min="2" max="2" width="6.7109375" style="1" customWidth="1"/>
    <col min="3" max="3" width="14.140625" style="1" customWidth="1"/>
    <col min="4" max="9" width="11.421875" style="1" customWidth="1"/>
    <col min="10" max="10" width="6.8515625" style="1" customWidth="1"/>
    <col min="11" max="16384" width="11.421875" style="1" customWidth="1"/>
  </cols>
  <sheetData>
    <row r="1" ht="12.75"/>
    <row r="2" ht="12.75"/>
    <row r="3" spans="4:7" ht="18">
      <c r="D3" s="4" t="s">
        <v>0</v>
      </c>
      <c r="E3" s="5"/>
      <c r="F3" s="5"/>
      <c r="G3" s="5"/>
    </row>
    <row r="4" spans="4:9" ht="18">
      <c r="D4" s="27"/>
      <c r="E4" s="4"/>
      <c r="F4" s="4"/>
      <c r="G4" s="4"/>
      <c r="H4" s="4"/>
      <c r="I4" s="4"/>
    </row>
    <row r="6" spans="2:10" ht="12">
      <c r="B6" s="3" t="s">
        <v>1</v>
      </c>
      <c r="C6" s="3" t="s">
        <v>2</v>
      </c>
      <c r="D6" s="3"/>
      <c r="E6" s="3"/>
      <c r="F6" s="3"/>
      <c r="G6" s="3"/>
      <c r="H6" s="3"/>
      <c r="I6" s="3"/>
      <c r="J6" s="10"/>
    </row>
    <row r="7" ht="12">
      <c r="C7" s="2" t="s">
        <v>20</v>
      </c>
    </row>
    <row r="8" ht="12">
      <c r="C8" s="2" t="s">
        <v>21</v>
      </c>
    </row>
    <row r="9" ht="12">
      <c r="C9" s="2" t="s">
        <v>22</v>
      </c>
    </row>
    <row r="11" spans="2:10" ht="12">
      <c r="B11" s="3" t="s">
        <v>3</v>
      </c>
      <c r="C11" s="3" t="s">
        <v>39</v>
      </c>
      <c r="D11" s="3"/>
      <c r="E11" s="3"/>
      <c r="F11" s="3"/>
      <c r="G11" s="3"/>
      <c r="H11" s="3"/>
      <c r="I11" s="3"/>
      <c r="J11" s="10"/>
    </row>
    <row r="12" ht="12">
      <c r="C12" s="2" t="s">
        <v>25</v>
      </c>
    </row>
    <row r="13" ht="12">
      <c r="C13" s="2" t="s">
        <v>26</v>
      </c>
    </row>
    <row r="14" ht="12">
      <c r="C14" s="2" t="s">
        <v>27</v>
      </c>
    </row>
    <row r="16" spans="2:10" ht="12">
      <c r="B16" s="3" t="s">
        <v>4</v>
      </c>
      <c r="C16" s="3" t="s">
        <v>5</v>
      </c>
      <c r="D16" s="3"/>
      <c r="E16" s="3"/>
      <c r="F16" s="3"/>
      <c r="G16" s="3"/>
      <c r="H16" s="3"/>
      <c r="I16" s="3"/>
      <c r="J16" s="10"/>
    </row>
    <row r="17" ht="12">
      <c r="C17" s="2" t="s">
        <v>37</v>
      </c>
    </row>
    <row r="18" ht="12">
      <c r="C18" s="2" t="s">
        <v>28</v>
      </c>
    </row>
    <row r="20" spans="2:10" ht="76.5" customHeight="1">
      <c r="B20" s="56" t="s">
        <v>76</v>
      </c>
      <c r="C20" s="56"/>
      <c r="D20" s="56"/>
      <c r="E20" s="56"/>
      <c r="F20" s="56"/>
      <c r="G20" s="56"/>
      <c r="H20" s="56"/>
      <c r="I20" s="56"/>
      <c r="J20" s="56"/>
    </row>
    <row r="22" ht="12">
      <c r="B22" s="1" t="s">
        <v>43</v>
      </c>
    </row>
    <row r="24" ht="12">
      <c r="B24" s="66" t="s">
        <v>90</v>
      </c>
    </row>
    <row r="27" ht="12">
      <c r="D27" s="23"/>
    </row>
    <row r="28" ht="12">
      <c r="D28" s="23"/>
    </row>
  </sheetData>
  <sheetProtection/>
  <mergeCells count="1">
    <mergeCell ref="B20:J2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3:O150"/>
  <sheetViews>
    <sheetView zoomScale="70" zoomScaleNormal="70" workbookViewId="0" topLeftCell="A1">
      <selection activeCell="A1" sqref="A1"/>
    </sheetView>
  </sheetViews>
  <sheetFormatPr defaultColWidth="11.57421875" defaultRowHeight="12.75"/>
  <cols>
    <col min="1" max="1" width="10.00390625" style="1" customWidth="1"/>
    <col min="2" max="2" width="17.7109375" style="1" customWidth="1"/>
    <col min="3" max="8" width="26.00390625" style="1" customWidth="1"/>
    <col min="9" max="9" width="12.140625" style="1" customWidth="1"/>
    <col min="10" max="12" width="11.421875" style="1" customWidth="1"/>
    <col min="13" max="15" width="11.421875" style="49" customWidth="1"/>
    <col min="16" max="16384" width="11.421875" style="1" customWidth="1"/>
  </cols>
  <sheetData>
    <row r="2" ht="12.75"/>
    <row r="3" ht="18">
      <c r="C3" s="7" t="s">
        <v>2</v>
      </c>
    </row>
    <row r="4" ht="18">
      <c r="C4" s="22" t="s">
        <v>0</v>
      </c>
    </row>
    <row r="5" ht="18">
      <c r="C5" s="22"/>
    </row>
    <row r="7" spans="3:9" ht="16.5">
      <c r="C7" s="7" t="s">
        <v>15</v>
      </c>
      <c r="H7" s="44"/>
      <c r="I7" s="44"/>
    </row>
    <row r="8" ht="6" customHeight="1"/>
    <row r="9" spans="2:15" s="13" customFormat="1" ht="15" customHeight="1">
      <c r="B9" s="11"/>
      <c r="C9" s="57" t="s">
        <v>12</v>
      </c>
      <c r="D9" s="58"/>
      <c r="E9" s="59"/>
      <c r="F9" s="57" t="s">
        <v>13</v>
      </c>
      <c r="G9" s="58"/>
      <c r="H9" s="59"/>
      <c r="M9" s="46"/>
      <c r="N9" s="46"/>
      <c r="O9" s="46"/>
    </row>
    <row r="10" spans="3:15" s="13" customFormat="1" ht="13.5">
      <c r="C10" s="41" t="s">
        <v>9</v>
      </c>
      <c r="D10" s="41" t="s">
        <v>10</v>
      </c>
      <c r="E10" s="41" t="s">
        <v>14</v>
      </c>
      <c r="F10" s="41" t="s">
        <v>9</v>
      </c>
      <c r="G10" s="41" t="s">
        <v>10</v>
      </c>
      <c r="H10" s="41" t="s">
        <v>14</v>
      </c>
      <c r="M10" s="46"/>
      <c r="N10" s="46"/>
      <c r="O10" s="46"/>
    </row>
    <row r="11" spans="2:15" s="13" customFormat="1" ht="12">
      <c r="B11" s="28" t="s">
        <v>66</v>
      </c>
      <c r="C11" s="39">
        <v>2463580</v>
      </c>
      <c r="D11" s="39">
        <v>2859262</v>
      </c>
      <c r="E11" s="40">
        <f aca="true" t="shared" si="0" ref="E11:E34">SUM(C11:D11)</f>
        <v>5322842</v>
      </c>
      <c r="F11" s="39">
        <v>303751</v>
      </c>
      <c r="G11" s="39">
        <v>251760</v>
      </c>
      <c r="H11" s="40">
        <f aca="true" t="shared" si="1" ref="H11:H34">SUM(F11:G11)</f>
        <v>555511</v>
      </c>
      <c r="M11" s="46"/>
      <c r="N11" s="46"/>
      <c r="O11" s="46"/>
    </row>
    <row r="12" spans="2:15" s="13" customFormat="1" ht="12">
      <c r="B12" s="34" t="s">
        <v>67</v>
      </c>
      <c r="C12" s="37">
        <v>2178670</v>
      </c>
      <c r="D12" s="37">
        <v>2452766</v>
      </c>
      <c r="E12" s="38">
        <f t="shared" si="0"/>
        <v>4631436</v>
      </c>
      <c r="F12" s="37">
        <v>282725</v>
      </c>
      <c r="G12" s="37">
        <v>227294</v>
      </c>
      <c r="H12" s="38">
        <f t="shared" si="1"/>
        <v>510019</v>
      </c>
      <c r="M12" s="46"/>
      <c r="N12" s="46"/>
      <c r="O12" s="46"/>
    </row>
    <row r="13" spans="2:15" s="13" customFormat="1" ht="12">
      <c r="B13" s="34" t="s">
        <v>68</v>
      </c>
      <c r="C13" s="37">
        <v>1962123</v>
      </c>
      <c r="D13" s="37">
        <v>2151117</v>
      </c>
      <c r="E13" s="38">
        <f t="shared" si="0"/>
        <v>4113240</v>
      </c>
      <c r="F13" s="37">
        <v>257261</v>
      </c>
      <c r="G13" s="37">
        <v>200964</v>
      </c>
      <c r="H13" s="38">
        <f t="shared" si="1"/>
        <v>458225</v>
      </c>
      <c r="M13" s="46"/>
      <c r="N13" s="46"/>
      <c r="O13" s="46"/>
    </row>
    <row r="14" spans="2:15" s="13" customFormat="1" ht="12">
      <c r="B14" s="34" t="s">
        <v>69</v>
      </c>
      <c r="C14" s="35">
        <v>1925366</v>
      </c>
      <c r="D14" s="35">
        <v>2124584</v>
      </c>
      <c r="E14" s="36">
        <f t="shared" si="0"/>
        <v>4049950</v>
      </c>
      <c r="F14" s="35">
        <v>251663</v>
      </c>
      <c r="G14" s="35">
        <v>194860</v>
      </c>
      <c r="H14" s="36">
        <f t="shared" si="1"/>
        <v>446523</v>
      </c>
      <c r="M14" s="46"/>
      <c r="N14" s="46"/>
      <c r="O14" s="46"/>
    </row>
    <row r="15" spans="2:15" s="13" customFormat="1" ht="12">
      <c r="B15" s="28" t="s">
        <v>62</v>
      </c>
      <c r="C15" s="39">
        <v>1832791</v>
      </c>
      <c r="D15" s="39">
        <v>2027803</v>
      </c>
      <c r="E15" s="40">
        <f t="shared" si="0"/>
        <v>3860594</v>
      </c>
      <c r="F15" s="39">
        <v>244278</v>
      </c>
      <c r="G15" s="39">
        <v>186779</v>
      </c>
      <c r="H15" s="40">
        <f t="shared" si="1"/>
        <v>431057</v>
      </c>
      <c r="M15" s="46"/>
      <c r="N15" s="46"/>
      <c r="O15" s="46"/>
    </row>
    <row r="16" spans="2:15" s="13" customFormat="1" ht="12">
      <c r="B16" s="34" t="s">
        <v>63</v>
      </c>
      <c r="C16" s="37">
        <v>1967904</v>
      </c>
      <c r="D16" s="37">
        <v>1984876</v>
      </c>
      <c r="E16" s="38">
        <f t="shared" si="0"/>
        <v>3952780</v>
      </c>
      <c r="F16" s="37">
        <v>239670</v>
      </c>
      <c r="G16" s="37">
        <v>182964</v>
      </c>
      <c r="H16" s="38">
        <f t="shared" si="1"/>
        <v>422634</v>
      </c>
      <c r="M16" s="46"/>
      <c r="N16" s="46"/>
      <c r="O16" s="46"/>
    </row>
    <row r="17" spans="2:15" s="13" customFormat="1" ht="12">
      <c r="B17" s="34" t="s">
        <v>64</v>
      </c>
      <c r="C17" s="37">
        <v>1938874</v>
      </c>
      <c r="D17" s="37">
        <v>2128140</v>
      </c>
      <c r="E17" s="38">
        <f t="shared" si="0"/>
        <v>4067014</v>
      </c>
      <c r="F17" s="37">
        <v>251040</v>
      </c>
      <c r="G17" s="37">
        <v>191572</v>
      </c>
      <c r="H17" s="38">
        <f t="shared" si="1"/>
        <v>442612</v>
      </c>
      <c r="M17" s="46"/>
      <c r="N17" s="46"/>
      <c r="O17" s="46"/>
    </row>
    <row r="18" spans="2:15" s="13" customFormat="1" ht="12">
      <c r="B18" s="34" t="s">
        <v>65</v>
      </c>
      <c r="C18" s="35">
        <v>2042048</v>
      </c>
      <c r="D18" s="35">
        <v>2261149</v>
      </c>
      <c r="E18" s="36">
        <f t="shared" si="0"/>
        <v>4303197</v>
      </c>
      <c r="F18" s="35">
        <v>256246</v>
      </c>
      <c r="G18" s="35">
        <v>198210</v>
      </c>
      <c r="H18" s="36">
        <f t="shared" si="1"/>
        <v>454456</v>
      </c>
      <c r="M18" s="46"/>
      <c r="N18" s="46"/>
      <c r="O18" s="46"/>
    </row>
    <row r="19" spans="2:15" s="13" customFormat="1" ht="12">
      <c r="B19" s="28" t="s">
        <v>58</v>
      </c>
      <c r="C19" s="39">
        <v>2237094</v>
      </c>
      <c r="D19" s="39">
        <v>2564472</v>
      </c>
      <c r="E19" s="40">
        <f t="shared" si="0"/>
        <v>4801566</v>
      </c>
      <c r="F19" s="39">
        <v>267961</v>
      </c>
      <c r="G19" s="39">
        <v>209534</v>
      </c>
      <c r="H19" s="40">
        <f t="shared" si="1"/>
        <v>477495</v>
      </c>
      <c r="M19" s="46"/>
      <c r="N19" s="46"/>
      <c r="O19" s="46"/>
    </row>
    <row r="20" spans="2:15" s="13" customFormat="1" ht="12">
      <c r="B20" s="34" t="s">
        <v>59</v>
      </c>
      <c r="C20" s="37">
        <v>2492852</v>
      </c>
      <c r="D20" s="37">
        <v>2972705</v>
      </c>
      <c r="E20" s="38">
        <f t="shared" si="0"/>
        <v>5465557</v>
      </c>
      <c r="F20" s="37">
        <v>289069</v>
      </c>
      <c r="G20" s="37">
        <v>234486</v>
      </c>
      <c r="H20" s="38">
        <f t="shared" si="1"/>
        <v>523555</v>
      </c>
      <c r="M20" s="46"/>
      <c r="N20" s="46"/>
      <c r="O20" s="46"/>
    </row>
    <row r="21" spans="2:15" s="13" customFormat="1" ht="12">
      <c r="B21" s="34" t="s">
        <v>60</v>
      </c>
      <c r="C21" s="37">
        <v>2836737</v>
      </c>
      <c r="D21" s="37">
        <v>3437496</v>
      </c>
      <c r="E21" s="38">
        <f t="shared" si="0"/>
        <v>6274233</v>
      </c>
      <c r="F21" s="37">
        <v>313520</v>
      </c>
      <c r="G21" s="37">
        <v>258623</v>
      </c>
      <c r="H21" s="38">
        <f t="shared" si="1"/>
        <v>572143</v>
      </c>
      <c r="M21" s="46"/>
      <c r="N21" s="46"/>
      <c r="O21" s="46"/>
    </row>
    <row r="22" spans="2:15" s="13" customFormat="1" ht="12">
      <c r="B22" s="34" t="s">
        <v>61</v>
      </c>
      <c r="C22" s="35">
        <v>3085844</v>
      </c>
      <c r="D22" s="35">
        <v>3821535</v>
      </c>
      <c r="E22" s="36">
        <f t="shared" si="0"/>
        <v>6907379</v>
      </c>
      <c r="F22" s="35">
        <v>326841</v>
      </c>
      <c r="G22" s="35">
        <v>272422</v>
      </c>
      <c r="H22" s="36">
        <f t="shared" si="1"/>
        <v>599263</v>
      </c>
      <c r="M22" s="46"/>
      <c r="N22" s="46"/>
      <c r="O22" s="46"/>
    </row>
    <row r="23" spans="2:15" s="13" customFormat="1" ht="12">
      <c r="B23" s="28" t="s">
        <v>49</v>
      </c>
      <c r="C23" s="39">
        <v>3197954</v>
      </c>
      <c r="D23" s="39">
        <v>4012657</v>
      </c>
      <c r="E23" s="40">
        <f t="shared" si="0"/>
        <v>7210611</v>
      </c>
      <c r="F23" s="39">
        <v>340587</v>
      </c>
      <c r="G23" s="39">
        <v>284999</v>
      </c>
      <c r="H23" s="40">
        <f t="shared" si="1"/>
        <v>625586</v>
      </c>
      <c r="M23" s="46"/>
      <c r="N23" s="46"/>
      <c r="O23" s="46"/>
    </row>
    <row r="24" spans="2:15" s="13" customFormat="1" ht="12">
      <c r="B24" s="34" t="s">
        <v>50</v>
      </c>
      <c r="C24" s="37">
        <v>3586290</v>
      </c>
      <c r="D24" s="37">
        <v>4421380</v>
      </c>
      <c r="E24" s="38">
        <f t="shared" si="0"/>
        <v>8007670</v>
      </c>
      <c r="F24" s="37">
        <v>363448</v>
      </c>
      <c r="G24" s="37">
        <v>310441</v>
      </c>
      <c r="H24" s="38">
        <f t="shared" si="1"/>
        <v>673889</v>
      </c>
      <c r="M24" s="46"/>
      <c r="N24" s="46"/>
      <c r="O24" s="46"/>
    </row>
    <row r="25" spans="2:15" s="13" customFormat="1" ht="12">
      <c r="B25" s="34" t="s">
        <v>51</v>
      </c>
      <c r="C25" s="37">
        <v>3799001</v>
      </c>
      <c r="D25" s="37">
        <v>4709330</v>
      </c>
      <c r="E25" s="38">
        <f t="shared" si="0"/>
        <v>8508331</v>
      </c>
      <c r="F25" s="37">
        <v>383562</v>
      </c>
      <c r="G25" s="37">
        <v>331850</v>
      </c>
      <c r="H25" s="38">
        <f t="shared" si="1"/>
        <v>715412</v>
      </c>
      <c r="M25" s="46"/>
      <c r="N25" s="46"/>
      <c r="O25" s="46"/>
    </row>
    <row r="26" spans="2:15" s="13" customFormat="1" ht="12">
      <c r="B26" s="34" t="s">
        <v>52</v>
      </c>
      <c r="C26" s="35">
        <v>3965714</v>
      </c>
      <c r="D26" s="35">
        <v>4891806</v>
      </c>
      <c r="E26" s="36">
        <f t="shared" si="0"/>
        <v>8857520</v>
      </c>
      <c r="F26" s="35">
        <v>388146</v>
      </c>
      <c r="G26" s="35">
        <v>338428</v>
      </c>
      <c r="H26" s="36">
        <f t="shared" si="1"/>
        <v>726574</v>
      </c>
      <c r="M26" s="46"/>
      <c r="N26" s="46"/>
      <c r="O26" s="46"/>
    </row>
    <row r="27" spans="2:15" s="13" customFormat="1" ht="12">
      <c r="B27" s="28" t="s">
        <v>53</v>
      </c>
      <c r="C27" s="39">
        <v>4148516</v>
      </c>
      <c r="D27" s="39">
        <v>4989154</v>
      </c>
      <c r="E27" s="40">
        <f t="shared" si="0"/>
        <v>9137670</v>
      </c>
      <c r="F27" s="39">
        <v>401277</v>
      </c>
      <c r="G27" s="39">
        <v>352252</v>
      </c>
      <c r="H27" s="40">
        <f t="shared" si="1"/>
        <v>753529</v>
      </c>
      <c r="M27" s="46"/>
      <c r="N27" s="46"/>
      <c r="O27" s="46"/>
    </row>
    <row r="28" spans="2:15" s="13" customFormat="1" ht="12">
      <c r="B28" s="34" t="s">
        <v>54</v>
      </c>
      <c r="C28" s="37">
        <v>4337349.012541</v>
      </c>
      <c r="D28" s="37">
        <v>5366484.997769</v>
      </c>
      <c r="E28" s="38">
        <f t="shared" si="0"/>
        <v>9703834.01031</v>
      </c>
      <c r="F28" s="37">
        <v>422003.4583126971</v>
      </c>
      <c r="G28" s="37">
        <v>375287.5416873029</v>
      </c>
      <c r="H28" s="38">
        <f t="shared" si="1"/>
        <v>797291</v>
      </c>
      <c r="M28" s="46"/>
      <c r="N28" s="46"/>
      <c r="O28" s="46"/>
    </row>
    <row r="29" spans="2:15" s="13" customFormat="1" ht="12">
      <c r="B29" s="34" t="s">
        <v>55</v>
      </c>
      <c r="C29" s="37">
        <v>4562174</v>
      </c>
      <c r="D29" s="37">
        <v>5648445</v>
      </c>
      <c r="E29" s="38">
        <f t="shared" si="0"/>
        <v>10210619</v>
      </c>
      <c r="F29" s="37">
        <v>434270</v>
      </c>
      <c r="G29" s="37">
        <v>385085</v>
      </c>
      <c r="H29" s="38">
        <f t="shared" si="1"/>
        <v>819355</v>
      </c>
      <c r="M29" s="46"/>
      <c r="N29" s="46"/>
      <c r="O29" s="46"/>
    </row>
    <row r="30" spans="2:15" s="13" customFormat="1" ht="12">
      <c r="B30" s="34" t="s">
        <v>44</v>
      </c>
      <c r="C30" s="35">
        <v>4600237</v>
      </c>
      <c r="D30" s="35">
        <v>5584143</v>
      </c>
      <c r="E30" s="36">
        <f t="shared" si="0"/>
        <v>10184380</v>
      </c>
      <c r="F30" s="35">
        <v>433438</v>
      </c>
      <c r="G30" s="35">
        <v>381279</v>
      </c>
      <c r="H30" s="36">
        <f t="shared" si="1"/>
        <v>814717</v>
      </c>
      <c r="M30" s="46"/>
      <c r="N30" s="46"/>
      <c r="O30" s="46"/>
    </row>
    <row r="31" spans="2:15" s="13" customFormat="1" ht="12">
      <c r="B31" s="28" t="s">
        <v>46</v>
      </c>
      <c r="C31" s="39">
        <v>4536468</v>
      </c>
      <c r="D31" s="39">
        <v>5515415</v>
      </c>
      <c r="E31" s="40">
        <f t="shared" si="0"/>
        <v>10051883</v>
      </c>
      <c r="F31" s="39">
        <v>434889</v>
      </c>
      <c r="G31" s="39">
        <v>380702</v>
      </c>
      <c r="H31" s="40">
        <f t="shared" si="1"/>
        <v>815591</v>
      </c>
      <c r="M31" s="46"/>
      <c r="N31" s="46"/>
      <c r="O31" s="46"/>
    </row>
    <row r="32" spans="2:15" s="13" customFormat="1" ht="12">
      <c r="B32" s="34" t="s">
        <v>45</v>
      </c>
      <c r="C32" s="37">
        <v>4445824.737077504</v>
      </c>
      <c r="D32" s="37">
        <v>5371881.065659495</v>
      </c>
      <c r="E32" s="38">
        <f t="shared" si="0"/>
        <v>9817705.802737</v>
      </c>
      <c r="F32" s="37">
        <v>437232.9800964729</v>
      </c>
      <c r="G32" s="37">
        <v>379469.0199035271</v>
      </c>
      <c r="H32" s="38">
        <f t="shared" si="1"/>
        <v>816702</v>
      </c>
      <c r="M32" s="46"/>
      <c r="N32" s="46"/>
      <c r="O32" s="46"/>
    </row>
    <row r="33" spans="2:15" s="13" customFormat="1" ht="12">
      <c r="B33" s="34" t="s">
        <v>48</v>
      </c>
      <c r="C33" s="37">
        <v>4395956.4794062385</v>
      </c>
      <c r="D33" s="37">
        <v>5344244.522725761</v>
      </c>
      <c r="E33" s="38">
        <f t="shared" si="0"/>
        <v>9740201.002131999</v>
      </c>
      <c r="F33" s="37">
        <v>432701.6237735698</v>
      </c>
      <c r="G33" s="37">
        <v>371529.3762264302</v>
      </c>
      <c r="H33" s="38">
        <f t="shared" si="1"/>
        <v>804231</v>
      </c>
      <c r="M33" s="46"/>
      <c r="N33" s="46"/>
      <c r="O33" s="46"/>
    </row>
    <row r="34" spans="2:15" s="13" customFormat="1" ht="12">
      <c r="B34" s="50" t="s">
        <v>56</v>
      </c>
      <c r="C34" s="37">
        <v>4679223</v>
      </c>
      <c r="D34" s="37">
        <v>5821160</v>
      </c>
      <c r="E34" s="38">
        <f t="shared" si="0"/>
        <v>10500383</v>
      </c>
      <c r="F34" s="37">
        <v>439014</v>
      </c>
      <c r="G34" s="37">
        <v>377526</v>
      </c>
      <c r="H34" s="38">
        <f t="shared" si="1"/>
        <v>816540</v>
      </c>
      <c r="M34" s="46"/>
      <c r="N34" s="46"/>
      <c r="O34" s="46"/>
    </row>
    <row r="35" spans="2:15" s="13" customFormat="1" ht="12">
      <c r="B35" s="51" t="s">
        <v>57</v>
      </c>
      <c r="C35" s="39">
        <v>4662335</v>
      </c>
      <c r="D35" s="39">
        <v>5836175</v>
      </c>
      <c r="E35" s="40">
        <f aca="true" t="shared" si="2" ref="E35:E42">SUM(C35:D35)</f>
        <v>10498510</v>
      </c>
      <c r="F35" s="39">
        <v>442666</v>
      </c>
      <c r="G35" s="39">
        <v>379517</v>
      </c>
      <c r="H35" s="40">
        <f aca="true" t="shared" si="3" ref="H35:H42">SUM(F35:G35)</f>
        <v>822183</v>
      </c>
      <c r="M35" s="46"/>
      <c r="N35" s="46"/>
      <c r="O35" s="46"/>
    </row>
    <row r="36" spans="2:15" s="11" customFormat="1" ht="12">
      <c r="B36" s="51" t="s">
        <v>72</v>
      </c>
      <c r="C36" s="37">
        <v>4891987</v>
      </c>
      <c r="D36" s="37">
        <v>6011084</v>
      </c>
      <c r="E36" s="38">
        <f t="shared" si="2"/>
        <v>10903071</v>
      </c>
      <c r="F36" s="37">
        <v>460252</v>
      </c>
      <c r="G36" s="37">
        <v>394609</v>
      </c>
      <c r="H36" s="38">
        <f t="shared" si="3"/>
        <v>854861</v>
      </c>
      <c r="I36" s="43"/>
      <c r="M36" s="47"/>
      <c r="N36" s="47"/>
      <c r="O36" s="46"/>
    </row>
    <row r="37" spans="2:15" s="11" customFormat="1" ht="12">
      <c r="B37" s="51" t="s">
        <v>73</v>
      </c>
      <c r="C37" s="37">
        <v>4910141</v>
      </c>
      <c r="D37" s="37">
        <v>6031961</v>
      </c>
      <c r="E37" s="38">
        <f t="shared" si="2"/>
        <v>10942102</v>
      </c>
      <c r="F37" s="37">
        <v>462030</v>
      </c>
      <c r="G37" s="37">
        <v>396592</v>
      </c>
      <c r="H37" s="38">
        <f t="shared" si="3"/>
        <v>858622</v>
      </c>
      <c r="I37" s="43"/>
      <c r="M37" s="47"/>
      <c r="N37" s="47"/>
      <c r="O37" s="46"/>
    </row>
    <row r="38" spans="2:15" s="11" customFormat="1" ht="12">
      <c r="B38" s="51" t="s">
        <v>74</v>
      </c>
      <c r="C38" s="37">
        <v>4894907</v>
      </c>
      <c r="D38" s="37">
        <v>5930552</v>
      </c>
      <c r="E38" s="38">
        <f t="shared" si="2"/>
        <v>10825459</v>
      </c>
      <c r="F38" s="37">
        <v>461661</v>
      </c>
      <c r="G38" s="37">
        <v>394624</v>
      </c>
      <c r="H38" s="38">
        <f t="shared" si="3"/>
        <v>856285</v>
      </c>
      <c r="I38" s="43"/>
      <c r="M38" s="47"/>
      <c r="N38" s="47"/>
      <c r="O38" s="46"/>
    </row>
    <row r="39" spans="2:15" s="11" customFormat="1" ht="12" customHeight="1">
      <c r="B39" s="51" t="s">
        <v>75</v>
      </c>
      <c r="C39" s="37">
        <v>4974710</v>
      </c>
      <c r="D39" s="37">
        <v>6022490</v>
      </c>
      <c r="E39" s="38">
        <f t="shared" si="2"/>
        <v>10997200</v>
      </c>
      <c r="F39" s="37">
        <v>467712</v>
      </c>
      <c r="G39" s="37">
        <v>399981</v>
      </c>
      <c r="H39" s="38">
        <f t="shared" si="3"/>
        <v>867693</v>
      </c>
      <c r="I39" s="43"/>
      <c r="M39" s="47"/>
      <c r="N39" s="47"/>
      <c r="O39" s="46"/>
    </row>
    <row r="40" spans="2:15" s="11" customFormat="1" ht="12" customHeight="1">
      <c r="B40" s="51" t="s">
        <v>77</v>
      </c>
      <c r="C40" s="37">
        <v>5040469</v>
      </c>
      <c r="D40" s="37">
        <v>6117969</v>
      </c>
      <c r="E40" s="38">
        <f>SUM(C40:D40)</f>
        <v>11158438</v>
      </c>
      <c r="F40" s="37">
        <v>471081</v>
      </c>
      <c r="G40" s="37">
        <v>403413</v>
      </c>
      <c r="H40" s="38">
        <f>SUM(F40:G40)</f>
        <v>874494</v>
      </c>
      <c r="I40" s="43"/>
      <c r="M40" s="47"/>
      <c r="N40" s="47"/>
      <c r="O40" s="46"/>
    </row>
    <row r="41" spans="2:15" s="11" customFormat="1" ht="12" customHeight="1">
      <c r="B41" s="51" t="s">
        <v>78</v>
      </c>
      <c r="C41" s="37">
        <v>5152610</v>
      </c>
      <c r="D41" s="37">
        <v>6284786</v>
      </c>
      <c r="E41" s="38">
        <f>SUM(C41:D41)</f>
        <v>11437396</v>
      </c>
      <c r="F41" s="37">
        <v>473198</v>
      </c>
      <c r="G41" s="37">
        <v>406171</v>
      </c>
      <c r="H41" s="38">
        <f>SUM(F41:G41)</f>
        <v>879369</v>
      </c>
      <c r="I41" s="43"/>
      <c r="M41" s="47"/>
      <c r="N41" s="47"/>
      <c r="O41" s="46"/>
    </row>
    <row r="42" spans="2:15" s="11" customFormat="1" ht="12" customHeight="1">
      <c r="B42" s="51" t="s">
        <v>79</v>
      </c>
      <c r="C42" s="35">
        <v>5258327</v>
      </c>
      <c r="D42" s="35">
        <v>6438187</v>
      </c>
      <c r="E42" s="36">
        <f t="shared" si="2"/>
        <v>11696514</v>
      </c>
      <c r="F42" s="35">
        <v>474159</v>
      </c>
      <c r="G42" s="35">
        <v>407477</v>
      </c>
      <c r="H42" s="36">
        <f t="shared" si="3"/>
        <v>881636</v>
      </c>
      <c r="I42" s="43"/>
      <c r="M42" s="47"/>
      <c r="N42" s="47"/>
      <c r="O42" s="46"/>
    </row>
    <row r="43" spans="1:15" s="14" customFormat="1" ht="12">
      <c r="A43" s="13"/>
      <c r="B43" s="52" t="s">
        <v>81</v>
      </c>
      <c r="C43" s="37">
        <v>5406090.62761</v>
      </c>
      <c r="D43" s="37">
        <v>6629632.23239</v>
      </c>
      <c r="E43" s="38">
        <v>12035722.86</v>
      </c>
      <c r="F43" s="37">
        <v>481279.906814</v>
      </c>
      <c r="G43" s="37">
        <v>415825.093186</v>
      </c>
      <c r="H43" s="38">
        <v>897105</v>
      </c>
      <c r="M43" s="48"/>
      <c r="N43" s="48"/>
      <c r="O43" s="48"/>
    </row>
    <row r="44" spans="1:15" s="14" customFormat="1" ht="12">
      <c r="A44" s="13"/>
      <c r="B44" s="51" t="s">
        <v>82</v>
      </c>
      <c r="C44" s="37">
        <v>5419484.53019</v>
      </c>
      <c r="D44" s="37">
        <v>6702295.12981</v>
      </c>
      <c r="E44" s="38">
        <v>12121779.66</v>
      </c>
      <c r="F44" s="37">
        <v>473389.769024</v>
      </c>
      <c r="G44" s="37">
        <v>431068.230976</v>
      </c>
      <c r="H44" s="38">
        <v>904458</v>
      </c>
      <c r="M44" s="48"/>
      <c r="N44" s="48"/>
      <c r="O44" s="48"/>
    </row>
    <row r="45" spans="1:15" s="14" customFormat="1" ht="12">
      <c r="A45" s="13"/>
      <c r="B45" s="51" t="s">
        <v>83</v>
      </c>
      <c r="C45" s="37">
        <v>5499958.22388</v>
      </c>
      <c r="D45" s="37">
        <v>6756936.71612</v>
      </c>
      <c r="E45" s="38">
        <v>12256894.940000001</v>
      </c>
      <c r="F45" s="37">
        <v>491509.299405</v>
      </c>
      <c r="G45" s="37">
        <v>426653.700595</v>
      </c>
      <c r="H45" s="38">
        <v>918163</v>
      </c>
      <c r="M45" s="48"/>
      <c r="N45" s="48"/>
      <c r="O45" s="48"/>
    </row>
    <row r="46" spans="1:15" s="14" customFormat="1" ht="12">
      <c r="A46" s="13"/>
      <c r="B46" s="51" t="s">
        <v>84</v>
      </c>
      <c r="C46" s="37">
        <v>5604646.08492</v>
      </c>
      <c r="D46" s="37">
        <v>6779188.06508</v>
      </c>
      <c r="E46" s="38">
        <v>12383834.15</v>
      </c>
      <c r="F46" s="37">
        <v>496347.97396</v>
      </c>
      <c r="G46" s="37">
        <v>430209.02604</v>
      </c>
      <c r="H46" s="38">
        <v>926557</v>
      </c>
      <c r="M46" s="48"/>
      <c r="N46" s="48"/>
      <c r="O46" s="48"/>
    </row>
    <row r="47" spans="1:15" s="14" customFormat="1" ht="12">
      <c r="A47" s="13"/>
      <c r="B47" s="51" t="s">
        <v>85</v>
      </c>
      <c r="C47" s="37">
        <v>5770821.09459</v>
      </c>
      <c r="D47" s="37">
        <v>6876581.01541</v>
      </c>
      <c r="E47" s="38">
        <v>12647402.11</v>
      </c>
      <c r="F47" s="37">
        <v>506853.55203</v>
      </c>
      <c r="G47" s="37">
        <v>440569.44797</v>
      </c>
      <c r="H47" s="38">
        <v>947423</v>
      </c>
      <c r="M47" s="48"/>
      <c r="N47" s="48"/>
      <c r="O47" s="48"/>
    </row>
    <row r="48" spans="1:15" s="14" customFormat="1" ht="12">
      <c r="A48" s="13"/>
      <c r="B48" s="51" t="s">
        <v>86</v>
      </c>
      <c r="C48" s="37">
        <v>5733853</v>
      </c>
      <c r="D48" s="37">
        <v>6874348</v>
      </c>
      <c r="E48" s="38">
        <v>12608201</v>
      </c>
      <c r="F48" s="37">
        <v>510105</v>
      </c>
      <c r="G48" s="37">
        <v>442806</v>
      </c>
      <c r="H48" s="38">
        <v>952911</v>
      </c>
      <c r="M48" s="48"/>
      <c r="N48" s="48"/>
      <c r="O48" s="48"/>
    </row>
    <row r="49" spans="1:15" s="14" customFormat="1" ht="12">
      <c r="A49" s="13"/>
      <c r="B49" s="51" t="s">
        <v>87</v>
      </c>
      <c r="C49" s="37">
        <v>5809932.87825</v>
      </c>
      <c r="D49" s="37">
        <v>6900749.66175</v>
      </c>
      <c r="E49" s="38">
        <v>12710682.54</v>
      </c>
      <c r="F49" s="37">
        <v>513971.256768</v>
      </c>
      <c r="G49" s="37">
        <v>446493.743232</v>
      </c>
      <c r="H49" s="38">
        <v>960465</v>
      </c>
      <c r="M49" s="48"/>
      <c r="N49" s="48"/>
      <c r="O49" s="48"/>
    </row>
    <row r="50" spans="1:15" s="14" customFormat="1" ht="12">
      <c r="A50" s="13"/>
      <c r="B50" s="51" t="s">
        <v>89</v>
      </c>
      <c r="C50" s="35">
        <v>5757027.53193</v>
      </c>
      <c r="D50" s="35">
        <v>6861336.47807</v>
      </c>
      <c r="E50" s="36">
        <v>12618364.01</v>
      </c>
      <c r="F50" s="35">
        <v>510799.210977</v>
      </c>
      <c r="G50" s="35">
        <v>441723.789023</v>
      </c>
      <c r="H50" s="36">
        <v>952523</v>
      </c>
      <c r="M50" s="48"/>
      <c r="N50" s="48"/>
      <c r="O50" s="48"/>
    </row>
    <row r="51" spans="2:15" s="14" customFormat="1" ht="12">
      <c r="B51" s="29" t="s">
        <v>41</v>
      </c>
      <c r="M51" s="48"/>
      <c r="N51" s="48"/>
      <c r="O51" s="48"/>
    </row>
    <row r="52" spans="2:8" ht="12">
      <c r="B52" s="6"/>
      <c r="C52" s="14"/>
      <c r="D52" s="16"/>
      <c r="E52" s="14"/>
      <c r="F52" s="14"/>
      <c r="G52" s="14"/>
      <c r="H52" s="14"/>
    </row>
    <row r="53" ht="32.25" customHeight="1">
      <c r="B53" s="6"/>
    </row>
    <row r="54" ht="12">
      <c r="I54" s="44"/>
    </row>
    <row r="55" spans="3:8" ht="18" customHeight="1">
      <c r="C55" s="7" t="s">
        <v>16</v>
      </c>
      <c r="H55" s="44"/>
    </row>
    <row r="56" spans="1:15" s="13" customFormat="1" ht="15" customHeight="1">
      <c r="A56" s="11"/>
      <c r="B56" s="1"/>
      <c r="C56" s="1"/>
      <c r="D56" s="1"/>
      <c r="E56" s="1"/>
      <c r="F56" s="1"/>
      <c r="G56" s="1"/>
      <c r="H56" s="1"/>
      <c r="M56" s="46"/>
      <c r="N56" s="46"/>
      <c r="O56" s="46"/>
    </row>
    <row r="57" spans="2:15" s="13" customFormat="1" ht="13.5">
      <c r="B57" s="11"/>
      <c r="C57" s="57" t="s">
        <v>12</v>
      </c>
      <c r="D57" s="58"/>
      <c r="E57" s="59"/>
      <c r="F57" s="57" t="s">
        <v>13</v>
      </c>
      <c r="G57" s="58"/>
      <c r="H57" s="59"/>
      <c r="M57" s="46"/>
      <c r="N57" s="46"/>
      <c r="O57" s="46"/>
    </row>
    <row r="58" spans="3:15" s="13" customFormat="1" ht="13.5">
      <c r="C58" s="17" t="s">
        <v>9</v>
      </c>
      <c r="D58" s="17" t="s">
        <v>10</v>
      </c>
      <c r="E58" s="17" t="s">
        <v>14</v>
      </c>
      <c r="F58" s="17" t="s">
        <v>9</v>
      </c>
      <c r="G58" s="17" t="s">
        <v>10</v>
      </c>
      <c r="H58" s="17" t="s">
        <v>14</v>
      </c>
      <c r="M58" s="46"/>
      <c r="N58" s="46"/>
      <c r="O58" s="46"/>
    </row>
    <row r="59" spans="2:15" s="13" customFormat="1" ht="12">
      <c r="B59" s="28" t="s">
        <v>66</v>
      </c>
      <c r="C59" s="39">
        <v>1390877</v>
      </c>
      <c r="D59" s="39">
        <v>1073939</v>
      </c>
      <c r="E59" s="40">
        <f aca="true" t="shared" si="4" ref="E59:E70">SUM(C59:D59)</f>
        <v>2464816</v>
      </c>
      <c r="F59" s="39">
        <v>7322246</v>
      </c>
      <c r="G59" s="39">
        <v>5635696</v>
      </c>
      <c r="H59" s="40">
        <f aca="true" t="shared" si="5" ref="H59:H70">SUM(F59:G59)</f>
        <v>12957942</v>
      </c>
      <c r="M59" s="46"/>
      <c r="N59" s="46"/>
      <c r="O59" s="46"/>
    </row>
    <row r="60" spans="2:15" s="13" customFormat="1" ht="12">
      <c r="B60" s="34" t="s">
        <v>67</v>
      </c>
      <c r="C60" s="37">
        <v>1448232</v>
      </c>
      <c r="D60" s="37">
        <v>1119177</v>
      </c>
      <c r="E60" s="38">
        <f t="shared" si="4"/>
        <v>2567409</v>
      </c>
      <c r="F60" s="37">
        <v>7452529</v>
      </c>
      <c r="G60" s="37">
        <v>5717025</v>
      </c>
      <c r="H60" s="38">
        <f t="shared" si="5"/>
        <v>13169554</v>
      </c>
      <c r="M60" s="46"/>
      <c r="N60" s="46"/>
      <c r="O60" s="46"/>
    </row>
    <row r="61" spans="2:15" s="13" customFormat="1" ht="12">
      <c r="B61" s="34" t="s">
        <v>68</v>
      </c>
      <c r="C61" s="37">
        <v>1472305</v>
      </c>
      <c r="D61" s="37">
        <v>1125622</v>
      </c>
      <c r="E61" s="38">
        <f t="shared" si="4"/>
        <v>2597927</v>
      </c>
      <c r="F61" s="37">
        <v>7524463</v>
      </c>
      <c r="G61" s="37">
        <v>5760369</v>
      </c>
      <c r="H61" s="38">
        <f t="shared" si="5"/>
        <v>13284832</v>
      </c>
      <c r="M61" s="46"/>
      <c r="N61" s="46"/>
      <c r="O61" s="46"/>
    </row>
    <row r="62" spans="2:15" s="13" customFormat="1" ht="12">
      <c r="B62" s="34" t="s">
        <v>69</v>
      </c>
      <c r="C62" s="35">
        <v>1481409</v>
      </c>
      <c r="D62" s="35">
        <v>1137125</v>
      </c>
      <c r="E62" s="36">
        <f t="shared" si="4"/>
        <v>2618534</v>
      </c>
      <c r="F62" s="35">
        <v>7611387</v>
      </c>
      <c r="G62" s="35">
        <v>5823459</v>
      </c>
      <c r="H62" s="36">
        <f t="shared" si="5"/>
        <v>13434846</v>
      </c>
      <c r="M62" s="46"/>
      <c r="N62" s="46"/>
      <c r="O62" s="46"/>
    </row>
    <row r="63" spans="2:15" s="13" customFormat="1" ht="12">
      <c r="B63" s="28" t="s">
        <v>62</v>
      </c>
      <c r="C63" s="39">
        <v>1511983</v>
      </c>
      <c r="D63" s="39">
        <v>1164008</v>
      </c>
      <c r="E63" s="40">
        <f t="shared" si="4"/>
        <v>2675991</v>
      </c>
      <c r="F63" s="39">
        <v>7671160</v>
      </c>
      <c r="G63" s="39">
        <v>5856686</v>
      </c>
      <c r="H63" s="40">
        <f t="shared" si="5"/>
        <v>13527846</v>
      </c>
      <c r="M63" s="46"/>
      <c r="N63" s="46"/>
      <c r="O63" s="46"/>
    </row>
    <row r="64" spans="2:15" s="13" customFormat="1" ht="12">
      <c r="B64" s="34" t="s">
        <v>63</v>
      </c>
      <c r="C64" s="37">
        <v>1581534</v>
      </c>
      <c r="D64" s="37">
        <v>1226087</v>
      </c>
      <c r="E64" s="38">
        <f t="shared" si="4"/>
        <v>2807621</v>
      </c>
      <c r="F64" s="37">
        <v>7720303</v>
      </c>
      <c r="G64" s="37">
        <v>5888458</v>
      </c>
      <c r="H64" s="38">
        <f t="shared" si="5"/>
        <v>13608761</v>
      </c>
      <c r="M64" s="46"/>
      <c r="N64" s="46"/>
      <c r="O64" s="46"/>
    </row>
    <row r="65" spans="2:15" s="13" customFormat="1" ht="12">
      <c r="B65" s="34" t="s">
        <v>64</v>
      </c>
      <c r="C65" s="37">
        <v>1604730</v>
      </c>
      <c r="D65" s="37">
        <v>1237162</v>
      </c>
      <c r="E65" s="38">
        <f t="shared" si="4"/>
        <v>2841892</v>
      </c>
      <c r="F65" s="37">
        <v>7760689</v>
      </c>
      <c r="G65" s="37">
        <v>5916401</v>
      </c>
      <c r="H65" s="38">
        <f t="shared" si="5"/>
        <v>13677090</v>
      </c>
      <c r="M65" s="46"/>
      <c r="N65" s="46"/>
      <c r="O65" s="46"/>
    </row>
    <row r="66" spans="2:15" s="13" customFormat="1" ht="12">
      <c r="B66" s="34" t="s">
        <v>65</v>
      </c>
      <c r="C66" s="35">
        <v>1590405</v>
      </c>
      <c r="D66" s="35">
        <v>1219450</v>
      </c>
      <c r="E66" s="36">
        <f t="shared" si="4"/>
        <v>2809855</v>
      </c>
      <c r="F66" s="35">
        <v>7792651</v>
      </c>
      <c r="G66" s="35">
        <v>5937541</v>
      </c>
      <c r="H66" s="36">
        <f t="shared" si="5"/>
        <v>13730192</v>
      </c>
      <c r="M66" s="46"/>
      <c r="N66" s="46"/>
      <c r="O66" s="46"/>
    </row>
    <row r="67" spans="2:15" s="13" customFormat="1" ht="12">
      <c r="B67" s="28" t="s">
        <v>58</v>
      </c>
      <c r="C67" s="39">
        <v>1594166</v>
      </c>
      <c r="D67" s="39">
        <v>1229968</v>
      </c>
      <c r="E67" s="40">
        <f t="shared" si="4"/>
        <v>2824134</v>
      </c>
      <c r="F67" s="39">
        <v>7838062</v>
      </c>
      <c r="G67" s="39">
        <v>5968475</v>
      </c>
      <c r="H67" s="40">
        <f t="shared" si="5"/>
        <v>13806537</v>
      </c>
      <c r="M67" s="46"/>
      <c r="N67" s="46"/>
      <c r="O67" s="46"/>
    </row>
    <row r="68" spans="2:15" s="13" customFormat="1" ht="12">
      <c r="B68" s="34" t="s">
        <v>59</v>
      </c>
      <c r="C68" s="37">
        <v>1645985</v>
      </c>
      <c r="D68" s="37">
        <v>1277682</v>
      </c>
      <c r="E68" s="38">
        <f t="shared" si="4"/>
        <v>2923667</v>
      </c>
      <c r="F68" s="37">
        <v>7882548</v>
      </c>
      <c r="G68" s="37">
        <v>6012361</v>
      </c>
      <c r="H68" s="38">
        <f t="shared" si="5"/>
        <v>13894909</v>
      </c>
      <c r="M68" s="46"/>
      <c r="N68" s="46"/>
      <c r="O68" s="46"/>
    </row>
    <row r="69" spans="2:15" s="13" customFormat="1" ht="12">
      <c r="B69" s="34" t="s">
        <v>60</v>
      </c>
      <c r="C69" s="37">
        <v>1668139</v>
      </c>
      <c r="D69" s="37">
        <v>1272061</v>
      </c>
      <c r="E69" s="38">
        <f t="shared" si="4"/>
        <v>2940200</v>
      </c>
      <c r="F69" s="37">
        <v>7938961</v>
      </c>
      <c r="G69" s="37">
        <v>6093574</v>
      </c>
      <c r="H69" s="38">
        <f t="shared" si="5"/>
        <v>14032535</v>
      </c>
      <c r="M69" s="46"/>
      <c r="N69" s="46"/>
      <c r="O69" s="46"/>
    </row>
    <row r="70" spans="2:15" s="13" customFormat="1" ht="12">
      <c r="B70" s="34" t="s">
        <v>61</v>
      </c>
      <c r="C70" s="35">
        <v>1673001</v>
      </c>
      <c r="D70" s="35">
        <v>1284032</v>
      </c>
      <c r="E70" s="36">
        <f t="shared" si="4"/>
        <v>2957033</v>
      </c>
      <c r="F70" s="35">
        <v>7990846</v>
      </c>
      <c r="G70" s="35">
        <v>6144647</v>
      </c>
      <c r="H70" s="36">
        <f t="shared" si="5"/>
        <v>14135493</v>
      </c>
      <c r="M70" s="46"/>
      <c r="N70" s="46"/>
      <c r="O70" s="46"/>
    </row>
    <row r="71" spans="2:15" s="13" customFormat="1" ht="12">
      <c r="B71" s="28" t="s">
        <v>49</v>
      </c>
      <c r="C71" s="39">
        <v>1706697</v>
      </c>
      <c r="D71" s="39">
        <v>1312349</v>
      </c>
      <c r="E71" s="40">
        <v>3019046</v>
      </c>
      <c r="F71" s="39">
        <v>8041700</v>
      </c>
      <c r="G71" s="39">
        <v>6184760</v>
      </c>
      <c r="H71" s="40">
        <v>14226460</v>
      </c>
      <c r="M71" s="46"/>
      <c r="N71" s="46"/>
      <c r="O71" s="46"/>
    </row>
    <row r="72" spans="2:15" s="13" customFormat="1" ht="12">
      <c r="B72" s="34" t="s">
        <v>50</v>
      </c>
      <c r="C72" s="37">
        <v>1768263</v>
      </c>
      <c r="D72" s="37">
        <v>1358607</v>
      </c>
      <c r="E72" s="38">
        <v>3126870</v>
      </c>
      <c r="F72" s="37">
        <v>8071057</v>
      </c>
      <c r="G72" s="37">
        <v>6157193</v>
      </c>
      <c r="H72" s="38">
        <v>14228250</v>
      </c>
      <c r="M72" s="46"/>
      <c r="N72" s="46"/>
      <c r="O72" s="46"/>
    </row>
    <row r="73" spans="2:15" s="13" customFormat="1" ht="12">
      <c r="B73" s="34" t="s">
        <v>51</v>
      </c>
      <c r="C73" s="37">
        <v>1781586</v>
      </c>
      <c r="D73" s="37">
        <v>1361496</v>
      </c>
      <c r="E73" s="38">
        <v>3143081</v>
      </c>
      <c r="F73" s="37">
        <v>8094531</v>
      </c>
      <c r="G73" s="37">
        <v>6178118</v>
      </c>
      <c r="H73" s="38">
        <v>14272649</v>
      </c>
      <c r="M73" s="46"/>
      <c r="N73" s="46"/>
      <c r="O73" s="46"/>
    </row>
    <row r="74" spans="2:15" s="13" customFormat="1" ht="12">
      <c r="B74" s="34" t="s">
        <v>52</v>
      </c>
      <c r="C74" s="35">
        <v>1786996</v>
      </c>
      <c r="D74" s="35">
        <v>1366432</v>
      </c>
      <c r="E74" s="36">
        <v>3153428</v>
      </c>
      <c r="F74" s="35">
        <v>8097090</v>
      </c>
      <c r="G74" s="35">
        <v>6175433</v>
      </c>
      <c r="H74" s="36">
        <v>14272523</v>
      </c>
      <c r="M74" s="46"/>
      <c r="N74" s="46"/>
      <c r="O74" s="46"/>
    </row>
    <row r="75" spans="2:15" s="13" customFormat="1" ht="12">
      <c r="B75" s="28" t="s">
        <v>53</v>
      </c>
      <c r="C75" s="39">
        <v>1816721</v>
      </c>
      <c r="D75" s="39">
        <v>1385068</v>
      </c>
      <c r="E75" s="40">
        <v>3201789</v>
      </c>
      <c r="F75" s="39">
        <v>8167998</v>
      </c>
      <c r="G75" s="39">
        <v>6233750</v>
      </c>
      <c r="H75" s="40">
        <v>14401748</v>
      </c>
      <c r="M75" s="46"/>
      <c r="N75" s="46"/>
      <c r="O75" s="46"/>
    </row>
    <row r="76" spans="2:15" s="13" customFormat="1" ht="12">
      <c r="B76" s="34" t="s">
        <v>54</v>
      </c>
      <c r="C76" s="37">
        <v>1838084.085889</v>
      </c>
      <c r="D76" s="37">
        <v>1459048.85132</v>
      </c>
      <c r="E76" s="38">
        <v>3297132.937209</v>
      </c>
      <c r="F76" s="37">
        <v>8169717</v>
      </c>
      <c r="G76" s="37">
        <v>6250993</v>
      </c>
      <c r="H76" s="38">
        <v>14420710</v>
      </c>
      <c r="M76" s="46"/>
      <c r="N76" s="46"/>
      <c r="O76" s="46"/>
    </row>
    <row r="77" spans="2:15" s="13" customFormat="1" ht="12">
      <c r="B77" s="34" t="s">
        <v>55</v>
      </c>
      <c r="C77" s="37">
        <v>1874878</v>
      </c>
      <c r="D77" s="37">
        <v>1472328</v>
      </c>
      <c r="E77" s="38">
        <v>3347206</v>
      </c>
      <c r="F77" s="37">
        <v>8204820</v>
      </c>
      <c r="G77" s="37">
        <v>6272870</v>
      </c>
      <c r="H77" s="38">
        <v>14477690</v>
      </c>
      <c r="M77" s="46"/>
      <c r="N77" s="46"/>
      <c r="O77" s="46"/>
    </row>
    <row r="78" spans="2:15" s="13" customFormat="1" ht="12">
      <c r="B78" s="34" t="s">
        <v>44</v>
      </c>
      <c r="C78" s="35">
        <v>1869898</v>
      </c>
      <c r="D78" s="35">
        <v>1466777</v>
      </c>
      <c r="E78" s="36">
        <v>3336675</v>
      </c>
      <c r="F78" s="35">
        <v>8247702</v>
      </c>
      <c r="G78" s="35">
        <v>6237847</v>
      </c>
      <c r="H78" s="36">
        <v>14485549</v>
      </c>
      <c r="M78" s="46"/>
      <c r="N78" s="46"/>
      <c r="O78" s="46"/>
    </row>
    <row r="79" spans="2:15" s="13" customFormat="1" ht="12">
      <c r="B79" s="28" t="s">
        <v>46</v>
      </c>
      <c r="C79" s="39">
        <v>1914847</v>
      </c>
      <c r="D79" s="39">
        <v>1498860</v>
      </c>
      <c r="E79" s="40">
        <v>3413707</v>
      </c>
      <c r="F79" s="39">
        <v>8504842</v>
      </c>
      <c r="G79" s="39">
        <v>6457150</v>
      </c>
      <c r="H79" s="40">
        <v>14961992</v>
      </c>
      <c r="M79" s="46"/>
      <c r="N79" s="46"/>
      <c r="O79" s="46"/>
    </row>
    <row r="80" spans="2:15" s="13" customFormat="1" ht="12">
      <c r="B80" s="34" t="s">
        <v>45</v>
      </c>
      <c r="C80" s="37">
        <v>1986061.6732326234</v>
      </c>
      <c r="D80" s="37">
        <v>1552066.7181743768</v>
      </c>
      <c r="E80" s="38">
        <v>3538128.391407</v>
      </c>
      <c r="F80" s="37">
        <v>8360612.277372721</v>
      </c>
      <c r="G80" s="37">
        <v>6287920.722627279</v>
      </c>
      <c r="H80" s="38">
        <v>14648533</v>
      </c>
      <c r="M80" s="46"/>
      <c r="N80" s="46"/>
      <c r="O80" s="46"/>
    </row>
    <row r="81" spans="2:15" s="13" customFormat="1" ht="12">
      <c r="B81" s="34" t="s">
        <v>48</v>
      </c>
      <c r="C81" s="37">
        <v>2022309.0688320783</v>
      </c>
      <c r="D81" s="37">
        <v>1509038.4609519218</v>
      </c>
      <c r="E81" s="38">
        <v>3531347.529784</v>
      </c>
      <c r="F81" s="37">
        <v>8373839.616480688</v>
      </c>
      <c r="G81" s="37">
        <v>6316132.383519312</v>
      </c>
      <c r="H81" s="38">
        <v>14689972</v>
      </c>
      <c r="M81" s="46"/>
      <c r="N81" s="46"/>
      <c r="O81" s="46"/>
    </row>
    <row r="82" spans="2:15" s="13" customFormat="1" ht="12">
      <c r="B82" s="34" t="s">
        <v>56</v>
      </c>
      <c r="C82" s="35">
        <v>2064487</v>
      </c>
      <c r="D82" s="35">
        <v>1546264</v>
      </c>
      <c r="E82" s="36">
        <v>3610751</v>
      </c>
      <c r="F82" s="35">
        <v>8415489</v>
      </c>
      <c r="G82" s="35">
        <v>6351004</v>
      </c>
      <c r="H82" s="36">
        <v>14766493</v>
      </c>
      <c r="M82" s="46"/>
      <c r="N82" s="46"/>
      <c r="O82" s="46"/>
    </row>
    <row r="83" spans="2:15" s="11" customFormat="1" ht="12">
      <c r="B83" s="51" t="s">
        <v>57</v>
      </c>
      <c r="C83" s="39">
        <v>2116873</v>
      </c>
      <c r="D83" s="39">
        <v>1582133</v>
      </c>
      <c r="E83" s="40">
        <f aca="true" t="shared" si="6" ref="E83:E90">SUM(C83:D83)</f>
        <v>3699006</v>
      </c>
      <c r="F83" s="39">
        <v>8479388</v>
      </c>
      <c r="G83" s="39">
        <v>6362890</v>
      </c>
      <c r="H83" s="40">
        <f aca="true" t="shared" si="7" ref="H83:H90">SUM(F83:G83)</f>
        <v>14842278</v>
      </c>
      <c r="I83" s="43"/>
      <c r="M83" s="47"/>
      <c r="N83" s="47"/>
      <c r="O83" s="46"/>
    </row>
    <row r="84" spans="2:15" s="11" customFormat="1" ht="12">
      <c r="B84" s="51" t="s">
        <v>72</v>
      </c>
      <c r="C84" s="37">
        <v>2207983</v>
      </c>
      <c r="D84" s="37">
        <v>1656995</v>
      </c>
      <c r="E84" s="38">
        <f t="shared" si="6"/>
        <v>3864978</v>
      </c>
      <c r="F84" s="37">
        <v>8530047</v>
      </c>
      <c r="G84" s="37">
        <v>6389791</v>
      </c>
      <c r="H84" s="38">
        <f t="shared" si="7"/>
        <v>14919838</v>
      </c>
      <c r="I84" s="43"/>
      <c r="M84" s="47"/>
      <c r="N84" s="47"/>
      <c r="O84" s="46"/>
    </row>
    <row r="85" spans="2:15" s="11" customFormat="1" ht="12">
      <c r="B85" s="51" t="s">
        <v>73</v>
      </c>
      <c r="C85" s="37">
        <v>2229522</v>
      </c>
      <c r="D85" s="37">
        <v>1671587</v>
      </c>
      <c r="E85" s="38">
        <f t="shared" si="6"/>
        <v>3901109</v>
      </c>
      <c r="F85" s="37">
        <v>8559155</v>
      </c>
      <c r="G85" s="37">
        <v>6403931</v>
      </c>
      <c r="H85" s="38">
        <f t="shared" si="7"/>
        <v>14963086</v>
      </c>
      <c r="I85" s="43"/>
      <c r="M85" s="47"/>
      <c r="N85" s="47"/>
      <c r="O85" s="46"/>
    </row>
    <row r="86" spans="2:15" s="11" customFormat="1" ht="12">
      <c r="B86" s="51" t="s">
        <v>74</v>
      </c>
      <c r="C86" s="37">
        <v>2230455</v>
      </c>
      <c r="D86" s="37">
        <v>1673090</v>
      </c>
      <c r="E86" s="38">
        <f t="shared" si="6"/>
        <v>3903545</v>
      </c>
      <c r="F86" s="37">
        <v>8551750</v>
      </c>
      <c r="G86" s="37">
        <v>6395508</v>
      </c>
      <c r="H86" s="38">
        <f t="shared" si="7"/>
        <v>14947258</v>
      </c>
      <c r="I86" s="43"/>
      <c r="M86" s="47"/>
      <c r="N86" s="47"/>
      <c r="O86" s="46"/>
    </row>
    <row r="87" spans="2:15" s="11" customFormat="1" ht="12">
      <c r="B87" s="51" t="s">
        <v>75</v>
      </c>
      <c r="C87" s="37">
        <v>2233055</v>
      </c>
      <c r="D87" s="37">
        <v>1677610</v>
      </c>
      <c r="E87" s="38">
        <f t="shared" si="6"/>
        <v>3910665</v>
      </c>
      <c r="F87" s="37">
        <v>8551009</v>
      </c>
      <c r="G87" s="37">
        <v>6393743</v>
      </c>
      <c r="H87" s="38">
        <f t="shared" si="7"/>
        <v>14944752</v>
      </c>
      <c r="I87" s="43"/>
      <c r="M87" s="47"/>
      <c r="N87" s="47"/>
      <c r="O87" s="46"/>
    </row>
    <row r="88" spans="2:15" s="11" customFormat="1" ht="12">
      <c r="B88" s="51" t="s">
        <v>77</v>
      </c>
      <c r="C88" s="37">
        <v>2236120</v>
      </c>
      <c r="D88" s="37">
        <v>1678217</v>
      </c>
      <c r="E88" s="38">
        <f>SUM(C88:D88)</f>
        <v>3914337</v>
      </c>
      <c r="F88" s="37">
        <v>8542239</v>
      </c>
      <c r="G88" s="37">
        <v>6382222</v>
      </c>
      <c r="H88" s="38">
        <f>SUM(F88:G88)</f>
        <v>14924461</v>
      </c>
      <c r="I88" s="43"/>
      <c r="M88" s="47"/>
      <c r="N88" s="47"/>
      <c r="O88" s="46"/>
    </row>
    <row r="89" spans="2:15" s="11" customFormat="1" ht="12">
      <c r="B89" s="51" t="s">
        <v>78</v>
      </c>
      <c r="C89" s="37">
        <v>2235399</v>
      </c>
      <c r="D89" s="37">
        <v>1678465</v>
      </c>
      <c r="E89" s="38">
        <f>SUM(C89:D89)</f>
        <v>3913864</v>
      </c>
      <c r="F89" s="37">
        <v>8542021</v>
      </c>
      <c r="G89" s="37">
        <v>6382216</v>
      </c>
      <c r="H89" s="38">
        <f>SUM(F89:G89)</f>
        <v>14924237</v>
      </c>
      <c r="I89" s="43"/>
      <c r="M89" s="47"/>
      <c r="N89" s="47"/>
      <c r="O89" s="46"/>
    </row>
    <row r="90" spans="1:15" s="14" customFormat="1" ht="12">
      <c r="A90" s="13"/>
      <c r="B90" s="51" t="s">
        <v>79</v>
      </c>
      <c r="C90" s="35">
        <v>2233258</v>
      </c>
      <c r="D90" s="35">
        <v>1676699</v>
      </c>
      <c r="E90" s="36">
        <f t="shared" si="6"/>
        <v>3909957</v>
      </c>
      <c r="F90" s="35">
        <v>8558819</v>
      </c>
      <c r="G90" s="35">
        <v>6411627</v>
      </c>
      <c r="H90" s="36">
        <f t="shared" si="7"/>
        <v>14970446</v>
      </c>
      <c r="M90" s="48"/>
      <c r="N90" s="48"/>
      <c r="O90" s="46"/>
    </row>
    <row r="91" spans="2:15" s="14" customFormat="1" ht="12">
      <c r="B91" s="52" t="s">
        <v>81</v>
      </c>
      <c r="C91" s="37">
        <v>2232816.83779</v>
      </c>
      <c r="D91" s="37">
        <v>1674969.94221</v>
      </c>
      <c r="E91" s="38">
        <v>3907786.78</v>
      </c>
      <c r="F91" s="37">
        <v>8554868.31741</v>
      </c>
      <c r="G91" s="37">
        <v>6394935.68259</v>
      </c>
      <c r="H91" s="38">
        <v>14949804</v>
      </c>
      <c r="M91" s="48"/>
      <c r="N91" s="48"/>
      <c r="O91" s="48"/>
    </row>
    <row r="92" spans="2:15" s="14" customFormat="1" ht="12">
      <c r="B92" s="51" t="s">
        <v>82</v>
      </c>
      <c r="C92" s="37">
        <v>2234689.59213</v>
      </c>
      <c r="D92" s="37">
        <v>1680347.88787</v>
      </c>
      <c r="E92" s="38">
        <v>3915037.4799999995</v>
      </c>
      <c r="F92" s="37">
        <v>8542599.18071</v>
      </c>
      <c r="G92" s="37">
        <v>6387419.81929</v>
      </c>
      <c r="H92" s="38">
        <v>14930019</v>
      </c>
      <c r="M92" s="48"/>
      <c r="N92" s="48"/>
      <c r="O92" s="48"/>
    </row>
    <row r="93" spans="2:15" s="14" customFormat="1" ht="12">
      <c r="B93" s="51" t="s">
        <v>83</v>
      </c>
      <c r="C93" s="37">
        <v>2234975.37853</v>
      </c>
      <c r="D93" s="37">
        <v>1681774.17147</v>
      </c>
      <c r="E93" s="38">
        <v>3916749.55</v>
      </c>
      <c r="F93" s="37">
        <v>8549937.95423</v>
      </c>
      <c r="G93" s="37">
        <v>6405636.04577</v>
      </c>
      <c r="H93" s="38">
        <v>14955574</v>
      </c>
      <c r="M93" s="48"/>
      <c r="N93" s="48"/>
      <c r="O93" s="48"/>
    </row>
    <row r="94" spans="2:15" s="14" customFormat="1" ht="12">
      <c r="B94" s="51" t="s">
        <v>84</v>
      </c>
      <c r="C94" s="37">
        <v>2235522.11439</v>
      </c>
      <c r="D94" s="37">
        <v>1683827.72561</v>
      </c>
      <c r="E94" s="38">
        <v>3919349.84</v>
      </c>
      <c r="F94" s="37">
        <v>8509982.33244</v>
      </c>
      <c r="G94" s="37">
        <v>6372698.66756</v>
      </c>
      <c r="H94" s="38">
        <v>14882681</v>
      </c>
      <c r="M94" s="48"/>
      <c r="N94" s="48"/>
      <c r="O94" s="48"/>
    </row>
    <row r="95" spans="2:15" s="14" customFormat="1" ht="12">
      <c r="B95" s="51" t="s">
        <v>85</v>
      </c>
      <c r="C95" s="37">
        <v>2239980.3825</v>
      </c>
      <c r="D95" s="37">
        <v>1688166.5275</v>
      </c>
      <c r="E95" s="38">
        <v>3928146.91</v>
      </c>
      <c r="F95" s="37">
        <v>8505187.8206</v>
      </c>
      <c r="G95" s="37">
        <v>6362959.1794</v>
      </c>
      <c r="H95" s="38">
        <v>14868147</v>
      </c>
      <c r="M95" s="48"/>
      <c r="N95" s="48"/>
      <c r="O95" s="48"/>
    </row>
    <row r="96" spans="2:15" s="14" customFormat="1" ht="12">
      <c r="B96" s="51" t="s">
        <v>86</v>
      </c>
      <c r="C96" s="37">
        <v>2240081</v>
      </c>
      <c r="D96" s="37">
        <v>1688196</v>
      </c>
      <c r="E96" s="38">
        <v>3928277</v>
      </c>
      <c r="F96" s="37">
        <v>8499265</v>
      </c>
      <c r="G96" s="37">
        <v>6351894</v>
      </c>
      <c r="H96" s="38">
        <v>14851159</v>
      </c>
      <c r="M96" s="48"/>
      <c r="N96" s="48"/>
      <c r="O96" s="48"/>
    </row>
    <row r="97" spans="2:15" s="14" customFormat="1" ht="12">
      <c r="B97" s="51" t="s">
        <v>87</v>
      </c>
      <c r="C97" s="37">
        <v>2242482.91786</v>
      </c>
      <c r="D97" s="37">
        <v>1687591.79214</v>
      </c>
      <c r="E97" s="38">
        <v>3930074.71</v>
      </c>
      <c r="F97" s="37">
        <v>8494340.11669</v>
      </c>
      <c r="G97" s="37">
        <v>6341300.88331</v>
      </c>
      <c r="H97" s="38">
        <v>14835641</v>
      </c>
      <c r="M97" s="48"/>
      <c r="N97" s="48"/>
      <c r="O97" s="48"/>
    </row>
    <row r="98" spans="2:15" s="14" customFormat="1" ht="12">
      <c r="B98" s="51" t="s">
        <v>89</v>
      </c>
      <c r="C98" s="35">
        <v>2242200.77261</v>
      </c>
      <c r="D98" s="35">
        <v>1687225.10739</v>
      </c>
      <c r="E98" s="36">
        <v>3929425.88</v>
      </c>
      <c r="F98" s="35">
        <v>8490679.70479</v>
      </c>
      <c r="G98" s="35">
        <v>6331183.29521</v>
      </c>
      <c r="H98" s="36">
        <v>14821863</v>
      </c>
      <c r="M98" s="48"/>
      <c r="N98" s="48"/>
      <c r="O98" s="48"/>
    </row>
    <row r="99" spans="2:8" ht="12">
      <c r="B99" s="29" t="s">
        <v>41</v>
      </c>
      <c r="C99" s="14"/>
      <c r="D99" s="14"/>
      <c r="E99" s="14"/>
      <c r="F99" s="14"/>
      <c r="G99" s="14"/>
      <c r="H99" s="14"/>
    </row>
    <row r="100" spans="2:8" ht="12">
      <c r="B100" s="6"/>
      <c r="C100" s="14"/>
      <c r="D100" s="14"/>
      <c r="E100" s="14"/>
      <c r="F100" s="14"/>
      <c r="G100" s="14"/>
      <c r="H100" s="14"/>
    </row>
    <row r="101" spans="2:9" ht="12">
      <c r="B101" s="6"/>
      <c r="C101" s="53"/>
      <c r="D101" s="53"/>
      <c r="E101" s="53"/>
      <c r="F101" s="53"/>
      <c r="G101" s="53"/>
      <c r="H101" s="53"/>
      <c r="I101" s="54"/>
    </row>
    <row r="102" ht="6" customHeight="1"/>
    <row r="103" spans="1:15" s="13" customFormat="1" ht="15" customHeight="1">
      <c r="A103" s="11"/>
      <c r="B103" s="1"/>
      <c r="C103" s="7" t="s">
        <v>17</v>
      </c>
      <c r="D103" s="1"/>
      <c r="E103" s="1"/>
      <c r="F103" s="1"/>
      <c r="G103" s="1"/>
      <c r="H103" s="44"/>
      <c r="M103" s="46"/>
      <c r="N103" s="46"/>
      <c r="O103" s="46"/>
    </row>
    <row r="104" spans="2:15" s="13" customFormat="1" ht="12">
      <c r="B104" s="1"/>
      <c r="C104" s="1"/>
      <c r="D104" s="1"/>
      <c r="E104" s="1"/>
      <c r="F104" s="1"/>
      <c r="G104" s="1"/>
      <c r="H104" s="1"/>
      <c r="M104" s="46"/>
      <c r="N104" s="46"/>
      <c r="O104" s="46"/>
    </row>
    <row r="105" spans="2:15" s="13" customFormat="1" ht="13.5">
      <c r="B105" s="11"/>
      <c r="C105" s="57" t="s">
        <v>12</v>
      </c>
      <c r="D105" s="58"/>
      <c r="E105" s="59"/>
      <c r="F105" s="57" t="s">
        <v>13</v>
      </c>
      <c r="G105" s="58"/>
      <c r="H105" s="59"/>
      <c r="M105" s="46"/>
      <c r="N105" s="46"/>
      <c r="O105" s="46"/>
    </row>
    <row r="106" spans="3:15" s="13" customFormat="1" ht="13.5">
      <c r="C106" s="17" t="s">
        <v>9</v>
      </c>
      <c r="D106" s="17" t="s">
        <v>10</v>
      </c>
      <c r="E106" s="17" t="s">
        <v>14</v>
      </c>
      <c r="F106" s="17" t="s">
        <v>9</v>
      </c>
      <c r="G106" s="17" t="s">
        <v>10</v>
      </c>
      <c r="H106" s="17" t="s">
        <v>14</v>
      </c>
      <c r="M106" s="46"/>
      <c r="N106" s="46"/>
      <c r="O106" s="46"/>
    </row>
    <row r="107" spans="2:15" s="13" customFormat="1" ht="12">
      <c r="B107" s="28" t="s">
        <v>66</v>
      </c>
      <c r="C107" s="39">
        <v>255827</v>
      </c>
      <c r="D107" s="39">
        <v>167008</v>
      </c>
      <c r="E107" s="40">
        <f aca="true" t="shared" si="8" ref="E107:E118">SUM(C107:D107)</f>
        <v>422835</v>
      </c>
      <c r="F107" s="39">
        <v>1887781</v>
      </c>
      <c r="G107" s="39">
        <v>1188178</v>
      </c>
      <c r="H107" s="40">
        <f aca="true" t="shared" si="9" ref="H107:H118">SUM(F107:G107)</f>
        <v>3075959</v>
      </c>
      <c r="M107" s="46"/>
      <c r="N107" s="46"/>
      <c r="O107" s="46"/>
    </row>
    <row r="108" spans="2:15" s="13" customFormat="1" ht="12">
      <c r="B108" s="34" t="s">
        <v>67</v>
      </c>
      <c r="C108" s="37">
        <v>270541</v>
      </c>
      <c r="D108" s="37">
        <v>176781</v>
      </c>
      <c r="E108" s="38">
        <f t="shared" si="8"/>
        <v>447322</v>
      </c>
      <c r="F108" s="37">
        <v>1948075</v>
      </c>
      <c r="G108" s="37">
        <v>1214855</v>
      </c>
      <c r="H108" s="38">
        <f t="shared" si="9"/>
        <v>3162930</v>
      </c>
      <c r="M108" s="46"/>
      <c r="N108" s="46"/>
      <c r="O108" s="46"/>
    </row>
    <row r="109" spans="2:15" s="13" customFormat="1" ht="12">
      <c r="B109" s="34" t="s">
        <v>68</v>
      </c>
      <c r="C109" s="37">
        <v>264991</v>
      </c>
      <c r="D109" s="37">
        <v>172979</v>
      </c>
      <c r="E109" s="38">
        <f t="shared" si="8"/>
        <v>437970</v>
      </c>
      <c r="F109" s="37">
        <v>2001541</v>
      </c>
      <c r="G109" s="37">
        <v>1243804</v>
      </c>
      <c r="H109" s="38">
        <f t="shared" si="9"/>
        <v>3245345</v>
      </c>
      <c r="M109" s="46"/>
      <c r="N109" s="46"/>
      <c r="O109" s="46"/>
    </row>
    <row r="110" spans="2:15" s="13" customFormat="1" ht="12">
      <c r="B110" s="34" t="s">
        <v>69</v>
      </c>
      <c r="C110" s="35">
        <v>258085</v>
      </c>
      <c r="D110" s="35">
        <v>167218</v>
      </c>
      <c r="E110" s="36">
        <f t="shared" si="8"/>
        <v>425303</v>
      </c>
      <c r="F110" s="35">
        <v>2022389</v>
      </c>
      <c r="G110" s="35">
        <v>1254398</v>
      </c>
      <c r="H110" s="36">
        <f t="shared" si="9"/>
        <v>3276787</v>
      </c>
      <c r="M110" s="46"/>
      <c r="N110" s="46"/>
      <c r="O110" s="46"/>
    </row>
    <row r="111" spans="2:15" s="13" customFormat="1" ht="12">
      <c r="B111" s="28" t="s">
        <v>62</v>
      </c>
      <c r="C111" s="39">
        <v>260304</v>
      </c>
      <c r="D111" s="39">
        <v>167829</v>
      </c>
      <c r="E111" s="40">
        <f t="shared" si="8"/>
        <v>428133</v>
      </c>
      <c r="F111" s="39">
        <v>2056972</v>
      </c>
      <c r="G111" s="39">
        <v>1273253</v>
      </c>
      <c r="H111" s="40">
        <f t="shared" si="9"/>
        <v>3330225</v>
      </c>
      <c r="M111" s="46"/>
      <c r="N111" s="46"/>
      <c r="O111" s="46"/>
    </row>
    <row r="112" spans="2:15" s="13" customFormat="1" ht="12">
      <c r="B112" s="34" t="s">
        <v>63</v>
      </c>
      <c r="C112" s="37">
        <v>264951</v>
      </c>
      <c r="D112" s="37">
        <v>170977</v>
      </c>
      <c r="E112" s="38">
        <f t="shared" si="8"/>
        <v>435928</v>
      </c>
      <c r="F112" s="37">
        <v>2062904</v>
      </c>
      <c r="G112" s="37">
        <v>1274291</v>
      </c>
      <c r="H112" s="38">
        <f t="shared" si="9"/>
        <v>3337195</v>
      </c>
      <c r="M112" s="46"/>
      <c r="N112" s="46"/>
      <c r="O112" s="46"/>
    </row>
    <row r="113" spans="2:15" s="13" customFormat="1" ht="12">
      <c r="B113" s="34" t="s">
        <v>64</v>
      </c>
      <c r="C113" s="37">
        <v>266912</v>
      </c>
      <c r="D113" s="37">
        <v>171168</v>
      </c>
      <c r="E113" s="38">
        <f t="shared" si="8"/>
        <v>438080</v>
      </c>
      <c r="F113" s="37">
        <v>2082490</v>
      </c>
      <c r="G113" s="37">
        <v>1285444</v>
      </c>
      <c r="H113" s="38">
        <f t="shared" si="9"/>
        <v>3367934</v>
      </c>
      <c r="M113" s="46"/>
      <c r="N113" s="46"/>
      <c r="O113" s="46"/>
    </row>
    <row r="114" spans="2:15" s="13" customFormat="1" ht="12">
      <c r="B114" s="34" t="s">
        <v>65</v>
      </c>
      <c r="C114" s="35">
        <v>256081</v>
      </c>
      <c r="D114" s="35">
        <v>164414</v>
      </c>
      <c r="E114" s="36">
        <f t="shared" si="8"/>
        <v>420495</v>
      </c>
      <c r="F114" s="35">
        <v>2081629</v>
      </c>
      <c r="G114" s="35">
        <v>1277451</v>
      </c>
      <c r="H114" s="36">
        <f t="shared" si="9"/>
        <v>3359080</v>
      </c>
      <c r="M114" s="46"/>
      <c r="N114" s="46"/>
      <c r="O114" s="46"/>
    </row>
    <row r="115" spans="2:15" s="13" customFormat="1" ht="12">
      <c r="B115" s="28" t="s">
        <v>58</v>
      </c>
      <c r="C115" s="39">
        <v>254536</v>
      </c>
      <c r="D115" s="39">
        <v>163803</v>
      </c>
      <c r="E115" s="40">
        <f t="shared" si="8"/>
        <v>418339</v>
      </c>
      <c r="F115" s="39">
        <v>2121558</v>
      </c>
      <c r="G115" s="39">
        <v>1305672</v>
      </c>
      <c r="H115" s="40">
        <f t="shared" si="9"/>
        <v>3427230</v>
      </c>
      <c r="M115" s="46"/>
      <c r="N115" s="46"/>
      <c r="O115" s="46"/>
    </row>
    <row r="116" spans="2:15" s="13" customFormat="1" ht="12">
      <c r="B116" s="34" t="s">
        <v>59</v>
      </c>
      <c r="C116" s="37">
        <v>270209</v>
      </c>
      <c r="D116" s="37">
        <v>174892</v>
      </c>
      <c r="E116" s="38">
        <f t="shared" si="8"/>
        <v>445101</v>
      </c>
      <c r="F116" s="37">
        <v>2150418</v>
      </c>
      <c r="G116" s="37">
        <v>1322206</v>
      </c>
      <c r="H116" s="38">
        <f t="shared" si="9"/>
        <v>3472624</v>
      </c>
      <c r="M116" s="46"/>
      <c r="N116" s="46"/>
      <c r="O116" s="46"/>
    </row>
    <row r="117" spans="2:15" s="13" customFormat="1" ht="12">
      <c r="B117" s="34" t="s">
        <v>60</v>
      </c>
      <c r="C117" s="37">
        <v>281567</v>
      </c>
      <c r="D117" s="37">
        <v>179931</v>
      </c>
      <c r="E117" s="38">
        <f t="shared" si="8"/>
        <v>461498</v>
      </c>
      <c r="F117" s="37">
        <v>2156075</v>
      </c>
      <c r="G117" s="37">
        <v>1323321</v>
      </c>
      <c r="H117" s="38">
        <f t="shared" si="9"/>
        <v>3479396</v>
      </c>
      <c r="M117" s="46"/>
      <c r="N117" s="46"/>
      <c r="O117" s="46"/>
    </row>
    <row r="118" spans="2:15" s="13" customFormat="1" ht="12">
      <c r="B118" s="34" t="s">
        <v>61</v>
      </c>
      <c r="C118" s="35">
        <v>285894</v>
      </c>
      <c r="D118" s="35">
        <v>184398</v>
      </c>
      <c r="E118" s="36">
        <f t="shared" si="8"/>
        <v>470292</v>
      </c>
      <c r="F118" s="35">
        <v>2172373</v>
      </c>
      <c r="G118" s="35">
        <v>1333412</v>
      </c>
      <c r="H118" s="36">
        <f t="shared" si="9"/>
        <v>3505785</v>
      </c>
      <c r="M118" s="46"/>
      <c r="N118" s="46"/>
      <c r="O118" s="46"/>
    </row>
    <row r="119" spans="2:15" s="13" customFormat="1" ht="12">
      <c r="B119" s="28" t="s">
        <v>49</v>
      </c>
      <c r="C119" s="39">
        <v>302542</v>
      </c>
      <c r="D119" s="39">
        <v>192702</v>
      </c>
      <c r="E119" s="40">
        <v>495244</v>
      </c>
      <c r="F119" s="39">
        <v>2202293</v>
      </c>
      <c r="G119" s="39">
        <v>1350683</v>
      </c>
      <c r="H119" s="40">
        <v>3552976</v>
      </c>
      <c r="M119" s="46"/>
      <c r="N119" s="46"/>
      <c r="O119" s="46"/>
    </row>
    <row r="120" spans="2:15" s="13" customFormat="1" ht="12">
      <c r="B120" s="34" t="s">
        <v>50</v>
      </c>
      <c r="C120" s="37">
        <v>302285</v>
      </c>
      <c r="D120" s="37">
        <v>192507</v>
      </c>
      <c r="E120" s="38">
        <v>494791</v>
      </c>
      <c r="F120" s="37">
        <v>2201643</v>
      </c>
      <c r="G120" s="37">
        <v>1350212</v>
      </c>
      <c r="H120" s="38">
        <v>3551855</v>
      </c>
      <c r="M120" s="46"/>
      <c r="N120" s="46"/>
      <c r="O120" s="46"/>
    </row>
    <row r="121" spans="2:15" s="13" customFormat="1" ht="12">
      <c r="B121" s="34" t="s">
        <v>51</v>
      </c>
      <c r="C121" s="37">
        <v>324060</v>
      </c>
      <c r="D121" s="37">
        <v>203013</v>
      </c>
      <c r="E121" s="38">
        <v>527073</v>
      </c>
      <c r="F121" s="37">
        <v>2263840</v>
      </c>
      <c r="G121" s="37">
        <v>1384939</v>
      </c>
      <c r="H121" s="38">
        <v>3648779</v>
      </c>
      <c r="M121" s="46"/>
      <c r="N121" s="46"/>
      <c r="O121" s="46"/>
    </row>
    <row r="122" spans="2:15" s="13" customFormat="1" ht="12">
      <c r="B122" s="34" t="s">
        <v>52</v>
      </c>
      <c r="C122" s="35">
        <v>323853</v>
      </c>
      <c r="D122" s="35">
        <v>202347</v>
      </c>
      <c r="E122" s="36">
        <v>526200</v>
      </c>
      <c r="F122" s="35">
        <v>2263201</v>
      </c>
      <c r="G122" s="35">
        <v>1384388</v>
      </c>
      <c r="H122" s="36">
        <v>3647589</v>
      </c>
      <c r="M122" s="46"/>
      <c r="N122" s="46"/>
      <c r="O122" s="46"/>
    </row>
    <row r="123" spans="2:15" s="13" customFormat="1" ht="12">
      <c r="B123" s="28" t="s">
        <v>53</v>
      </c>
      <c r="C123" s="39">
        <v>339232</v>
      </c>
      <c r="D123" s="39">
        <v>209740</v>
      </c>
      <c r="E123" s="40">
        <v>548972</v>
      </c>
      <c r="F123" s="39">
        <v>2307982</v>
      </c>
      <c r="G123" s="39">
        <v>1411578</v>
      </c>
      <c r="H123" s="40">
        <v>3719560</v>
      </c>
      <c r="M123" s="46"/>
      <c r="N123" s="46"/>
      <c r="O123" s="46"/>
    </row>
    <row r="124" spans="2:15" s="13" customFormat="1" ht="12">
      <c r="B124" s="34" t="s">
        <v>54</v>
      </c>
      <c r="C124" s="37">
        <v>339076.114255</v>
      </c>
      <c r="D124" s="37">
        <v>209435.522998</v>
      </c>
      <c r="E124" s="38">
        <v>548511.637253</v>
      </c>
      <c r="F124" s="37">
        <v>2306973</v>
      </c>
      <c r="G124" s="37">
        <v>1410231</v>
      </c>
      <c r="H124" s="38">
        <v>3717204</v>
      </c>
      <c r="M124" s="46"/>
      <c r="N124" s="46"/>
      <c r="O124" s="46"/>
    </row>
    <row r="125" spans="2:15" s="13" customFormat="1" ht="12">
      <c r="B125" s="34" t="s">
        <v>55</v>
      </c>
      <c r="C125" s="37">
        <v>365767</v>
      </c>
      <c r="D125" s="37">
        <v>222585</v>
      </c>
      <c r="E125" s="38">
        <v>588352</v>
      </c>
      <c r="F125" s="37">
        <v>2380623</v>
      </c>
      <c r="G125" s="37">
        <v>1455080</v>
      </c>
      <c r="H125" s="38">
        <v>3835703</v>
      </c>
      <c r="M125" s="46"/>
      <c r="N125" s="46"/>
      <c r="O125" s="46"/>
    </row>
    <row r="126" spans="2:15" s="13" customFormat="1" ht="12">
      <c r="B126" s="34" t="s">
        <v>44</v>
      </c>
      <c r="C126" s="35">
        <v>365498</v>
      </c>
      <c r="D126" s="35">
        <v>222323</v>
      </c>
      <c r="E126" s="36">
        <v>587821</v>
      </c>
      <c r="F126" s="35">
        <v>2380243</v>
      </c>
      <c r="G126" s="35">
        <v>1454837</v>
      </c>
      <c r="H126" s="36">
        <v>3835080</v>
      </c>
      <c r="M126" s="46"/>
      <c r="N126" s="46"/>
      <c r="O126" s="46"/>
    </row>
    <row r="127" spans="2:15" s="13" customFormat="1" ht="12">
      <c r="B127" s="28" t="s">
        <v>46</v>
      </c>
      <c r="C127" s="39">
        <v>380976</v>
      </c>
      <c r="D127" s="39">
        <v>226265</v>
      </c>
      <c r="E127" s="40">
        <v>607241</v>
      </c>
      <c r="F127" s="39">
        <v>2418666</v>
      </c>
      <c r="G127" s="39">
        <v>1474557</v>
      </c>
      <c r="H127" s="40">
        <v>3893223</v>
      </c>
      <c r="M127" s="46"/>
      <c r="N127" s="46"/>
      <c r="O127" s="46"/>
    </row>
    <row r="128" spans="2:15" s="13" customFormat="1" ht="12">
      <c r="B128" s="34" t="s">
        <v>45</v>
      </c>
      <c r="C128" s="37">
        <v>381082.3209466248</v>
      </c>
      <c r="D128" s="37">
        <v>226432.91379937524</v>
      </c>
      <c r="E128" s="38">
        <v>607515.234746</v>
      </c>
      <c r="F128" s="37">
        <v>2435154.660342386</v>
      </c>
      <c r="G128" s="37">
        <v>1485901.3396576142</v>
      </c>
      <c r="H128" s="38">
        <v>3921056</v>
      </c>
      <c r="M128" s="46"/>
      <c r="N128" s="46"/>
      <c r="O128" s="46"/>
    </row>
    <row r="129" spans="2:15" s="13" customFormat="1" ht="12">
      <c r="B129" s="34" t="s">
        <v>48</v>
      </c>
      <c r="C129" s="37">
        <v>397175.1822963061</v>
      </c>
      <c r="D129" s="37">
        <v>233352.94619569386</v>
      </c>
      <c r="E129" s="38">
        <v>630528.128492</v>
      </c>
      <c r="F129" s="37">
        <v>2464154.4086964736</v>
      </c>
      <c r="G129" s="37">
        <v>1501641.5913035264</v>
      </c>
      <c r="H129" s="38">
        <v>3965796</v>
      </c>
      <c r="M129" s="46"/>
      <c r="N129" s="46"/>
      <c r="O129" s="46"/>
    </row>
    <row r="130" spans="2:15" s="11" customFormat="1" ht="12">
      <c r="B130" s="34" t="s">
        <v>56</v>
      </c>
      <c r="C130" s="35">
        <v>397257</v>
      </c>
      <c r="D130" s="35">
        <v>233179</v>
      </c>
      <c r="E130" s="36">
        <v>630436</v>
      </c>
      <c r="F130" s="35">
        <v>2446545</v>
      </c>
      <c r="G130" s="35">
        <v>1489443</v>
      </c>
      <c r="H130" s="36">
        <v>3935988</v>
      </c>
      <c r="I130" s="43"/>
      <c r="M130" s="47"/>
      <c r="N130" s="47"/>
      <c r="O130" s="46"/>
    </row>
    <row r="131" spans="2:15" s="11" customFormat="1" ht="12">
      <c r="B131" s="51" t="s">
        <v>57</v>
      </c>
      <c r="C131" s="39">
        <v>417560</v>
      </c>
      <c r="D131" s="39">
        <v>239368</v>
      </c>
      <c r="E131" s="40">
        <f aca="true" t="shared" si="10" ref="E131:E138">SUM(C131:D131)</f>
        <v>656928</v>
      </c>
      <c r="F131" s="39">
        <v>2535404</v>
      </c>
      <c r="G131" s="39">
        <v>1536691</v>
      </c>
      <c r="H131" s="40">
        <f aca="true" t="shared" si="11" ref="H131:H138">SUM(F131:G131)</f>
        <v>4072095</v>
      </c>
      <c r="I131" s="43"/>
      <c r="M131" s="47"/>
      <c r="N131" s="47"/>
      <c r="O131" s="46"/>
    </row>
    <row r="132" spans="2:15" s="11" customFormat="1" ht="12">
      <c r="B132" s="51" t="s">
        <v>72</v>
      </c>
      <c r="C132" s="37">
        <v>435578</v>
      </c>
      <c r="D132" s="37">
        <v>249550</v>
      </c>
      <c r="E132" s="38">
        <f t="shared" si="10"/>
        <v>685128</v>
      </c>
      <c r="F132" s="37">
        <v>2576925</v>
      </c>
      <c r="G132" s="37">
        <v>1559303</v>
      </c>
      <c r="H132" s="38">
        <f t="shared" si="11"/>
        <v>4136228</v>
      </c>
      <c r="I132" s="43"/>
      <c r="M132" s="47"/>
      <c r="N132" s="47"/>
      <c r="O132" s="46"/>
    </row>
    <row r="133" spans="2:15" s="11" customFormat="1" ht="12">
      <c r="B133" s="51" t="s">
        <v>73</v>
      </c>
      <c r="C133" s="37">
        <v>443719</v>
      </c>
      <c r="D133" s="37">
        <v>251608</v>
      </c>
      <c r="E133" s="38">
        <f t="shared" si="10"/>
        <v>695327</v>
      </c>
      <c r="F133" s="37">
        <v>2593930</v>
      </c>
      <c r="G133" s="37">
        <v>1567290</v>
      </c>
      <c r="H133" s="38">
        <f t="shared" si="11"/>
        <v>4161220</v>
      </c>
      <c r="I133" s="43"/>
      <c r="M133" s="47"/>
      <c r="N133" s="47"/>
      <c r="O133" s="46"/>
    </row>
    <row r="134" spans="2:15" s="11" customFormat="1" ht="12">
      <c r="B134" s="51" t="s">
        <v>74</v>
      </c>
      <c r="C134" s="37">
        <v>449021</v>
      </c>
      <c r="D134" s="37">
        <v>254401</v>
      </c>
      <c r="E134" s="38">
        <f t="shared" si="10"/>
        <v>703422</v>
      </c>
      <c r="F134" s="37">
        <v>2609142</v>
      </c>
      <c r="G134" s="37">
        <v>1576684</v>
      </c>
      <c r="H134" s="38">
        <f t="shared" si="11"/>
        <v>4185826</v>
      </c>
      <c r="I134" s="43"/>
      <c r="M134" s="47"/>
      <c r="N134" s="47"/>
      <c r="O134" s="46"/>
    </row>
    <row r="135" spans="2:15" s="11" customFormat="1" ht="12">
      <c r="B135" s="51" t="s">
        <v>75</v>
      </c>
      <c r="C135" s="37">
        <v>457290</v>
      </c>
      <c r="D135" s="37">
        <v>259286</v>
      </c>
      <c r="E135" s="38">
        <f t="shared" si="10"/>
        <v>716576</v>
      </c>
      <c r="F135" s="37">
        <v>2608449</v>
      </c>
      <c r="G135" s="37">
        <v>1575912</v>
      </c>
      <c r="H135" s="38">
        <f t="shared" si="11"/>
        <v>4184361</v>
      </c>
      <c r="I135" s="43"/>
      <c r="M135" s="47"/>
      <c r="N135" s="47"/>
      <c r="O135" s="46"/>
    </row>
    <row r="136" spans="2:15" s="11" customFormat="1" ht="12">
      <c r="B136" s="51" t="s">
        <v>77</v>
      </c>
      <c r="C136" s="37">
        <v>474742</v>
      </c>
      <c r="D136" s="37">
        <v>269169</v>
      </c>
      <c r="E136" s="38">
        <f>SUM(C136:D136)</f>
        <v>743911</v>
      </c>
      <c r="F136" s="37">
        <v>2632160</v>
      </c>
      <c r="G136" s="37">
        <v>1590968</v>
      </c>
      <c r="H136" s="38">
        <f>SUM(F136:G136)</f>
        <v>4223128</v>
      </c>
      <c r="I136" s="43"/>
      <c r="M136" s="47"/>
      <c r="N136" s="47"/>
      <c r="O136" s="46"/>
    </row>
    <row r="137" spans="1:15" s="14" customFormat="1" ht="12">
      <c r="A137" s="13"/>
      <c r="B137" s="51" t="s">
        <v>78</v>
      </c>
      <c r="C137" s="37">
        <v>471165</v>
      </c>
      <c r="D137" s="37">
        <v>268673</v>
      </c>
      <c r="E137" s="38">
        <f>SUM(C137:D137)</f>
        <v>739838</v>
      </c>
      <c r="F137" s="37">
        <v>2640407</v>
      </c>
      <c r="G137" s="37">
        <v>1596211</v>
      </c>
      <c r="H137" s="38">
        <f>SUM(F137:G137)</f>
        <v>4236618</v>
      </c>
      <c r="M137" s="48"/>
      <c r="N137" s="48"/>
      <c r="O137" s="46"/>
    </row>
    <row r="138" spans="2:15" s="14" customFormat="1" ht="12">
      <c r="B138" s="51" t="s">
        <v>79</v>
      </c>
      <c r="C138" s="35">
        <v>464135</v>
      </c>
      <c r="D138" s="35">
        <v>265818</v>
      </c>
      <c r="E138" s="36">
        <f t="shared" si="10"/>
        <v>729953</v>
      </c>
      <c r="F138" s="35">
        <v>2642893</v>
      </c>
      <c r="G138" s="35">
        <v>1597548</v>
      </c>
      <c r="H138" s="36">
        <f t="shared" si="11"/>
        <v>4240441</v>
      </c>
      <c r="M138" s="48"/>
      <c r="N138" s="48"/>
      <c r="O138" s="46"/>
    </row>
    <row r="139" spans="2:9" ht="12">
      <c r="B139" s="51" t="s">
        <v>81</v>
      </c>
      <c r="C139" s="39">
        <v>460117.928227</v>
      </c>
      <c r="D139" s="39">
        <v>263776.463324</v>
      </c>
      <c r="E139" s="40">
        <v>723894.3915510001</v>
      </c>
      <c r="F139" s="39">
        <v>2657744.39463</v>
      </c>
      <c r="G139" s="39">
        <v>1606523.60537</v>
      </c>
      <c r="H139" s="40">
        <v>4264268</v>
      </c>
      <c r="I139" s="45"/>
    </row>
    <row r="140" spans="2:9" ht="12">
      <c r="B140" s="51" t="s">
        <v>82</v>
      </c>
      <c r="C140" s="37">
        <v>462243.350218</v>
      </c>
      <c r="D140" s="37">
        <v>264947.511501</v>
      </c>
      <c r="E140" s="38">
        <v>727190.8617189999</v>
      </c>
      <c r="F140" s="37">
        <v>2669320.71774</v>
      </c>
      <c r="G140" s="37">
        <v>1618707.28226</v>
      </c>
      <c r="H140" s="38">
        <v>4288028</v>
      </c>
      <c r="I140" s="45"/>
    </row>
    <row r="141" spans="2:9" ht="12">
      <c r="B141" s="51" t="s">
        <v>83</v>
      </c>
      <c r="C141" s="37">
        <v>463771.520009</v>
      </c>
      <c r="D141" s="37">
        <v>265742.954996</v>
      </c>
      <c r="E141" s="38">
        <v>729514.475005</v>
      </c>
      <c r="F141" s="37">
        <v>2639287.75701</v>
      </c>
      <c r="G141" s="37">
        <v>1601118.24299</v>
      </c>
      <c r="H141" s="38">
        <v>4240406</v>
      </c>
      <c r="I141" s="45"/>
    </row>
    <row r="142" spans="2:9" ht="12">
      <c r="B142" s="51" t="s">
        <v>84</v>
      </c>
      <c r="C142" s="37">
        <v>478212.391154</v>
      </c>
      <c r="D142" s="37">
        <v>271960.720786</v>
      </c>
      <c r="E142" s="38">
        <v>750173.11194</v>
      </c>
      <c r="F142" s="37">
        <v>2701288.02865</v>
      </c>
      <c r="G142" s="37">
        <v>1638436.97135</v>
      </c>
      <c r="H142" s="38">
        <v>4339725</v>
      </c>
      <c r="I142" s="45"/>
    </row>
    <row r="143" spans="2:9" ht="12">
      <c r="B143" s="51" t="s">
        <v>85</v>
      </c>
      <c r="C143" s="37">
        <v>482524.38734</v>
      </c>
      <c r="D143" s="37">
        <v>274682.070417</v>
      </c>
      <c r="E143" s="38">
        <v>757206.457757</v>
      </c>
      <c r="F143" s="37">
        <v>2717434.34317</v>
      </c>
      <c r="G143" s="37">
        <v>1648583.65683</v>
      </c>
      <c r="H143" s="38">
        <v>4366018</v>
      </c>
      <c r="I143" s="45"/>
    </row>
    <row r="144" spans="2:9" ht="12">
      <c r="B144" s="51" t="s">
        <v>86</v>
      </c>
      <c r="C144" s="37">
        <v>463748</v>
      </c>
      <c r="D144" s="37">
        <v>265889</v>
      </c>
      <c r="E144" s="38">
        <v>729637</v>
      </c>
      <c r="F144" s="37">
        <v>2639232</v>
      </c>
      <c r="G144" s="37">
        <v>1601080</v>
      </c>
      <c r="H144" s="38">
        <v>4240312</v>
      </c>
      <c r="I144" s="45"/>
    </row>
    <row r="145" spans="2:9" ht="12">
      <c r="B145" s="51" t="s">
        <v>87</v>
      </c>
      <c r="C145" s="37">
        <v>485670.10341</v>
      </c>
      <c r="D145" s="37">
        <v>276794.296517</v>
      </c>
      <c r="E145" s="38">
        <v>762464.399927</v>
      </c>
      <c r="F145" s="37">
        <v>2746080.48797</v>
      </c>
      <c r="G145" s="37">
        <v>1667779.51203</v>
      </c>
      <c r="H145" s="38">
        <v>4413860</v>
      </c>
      <c r="I145" s="45"/>
    </row>
    <row r="146" spans="2:9" ht="12">
      <c r="B146" s="51" t="s">
        <v>87</v>
      </c>
      <c r="C146" s="35">
        <v>490475.422707</v>
      </c>
      <c r="D146" s="35">
        <v>278736.484924</v>
      </c>
      <c r="E146" s="36">
        <v>769211.907631</v>
      </c>
      <c r="F146" s="35">
        <v>2764150.60206</v>
      </c>
      <c r="G146" s="35">
        <v>1679673.39794</v>
      </c>
      <c r="H146" s="36">
        <v>4443824</v>
      </c>
      <c r="I146" s="45"/>
    </row>
    <row r="147" spans="2:8" ht="12">
      <c r="B147" s="29" t="s">
        <v>41</v>
      </c>
      <c r="C147" s="14"/>
      <c r="D147" s="14"/>
      <c r="E147" s="14"/>
      <c r="F147" s="14"/>
      <c r="G147" s="14"/>
      <c r="H147" s="14"/>
    </row>
    <row r="148" spans="2:8" ht="12">
      <c r="B148" s="6"/>
      <c r="C148" s="14"/>
      <c r="D148" s="14"/>
      <c r="E148" s="14"/>
      <c r="F148" s="14"/>
      <c r="G148" s="14"/>
      <c r="H148" s="14"/>
    </row>
    <row r="149" ht="53.25" customHeight="1"/>
    <row r="150" spans="2:4" ht="12">
      <c r="B150" s="25"/>
      <c r="C150" s="26"/>
      <c r="D150" s="26"/>
    </row>
  </sheetData>
  <sheetProtection/>
  <mergeCells count="6">
    <mergeCell ref="C57:E57"/>
    <mergeCell ref="F57:H57"/>
    <mergeCell ref="C9:E9"/>
    <mergeCell ref="F9:H9"/>
    <mergeCell ref="C105:E105"/>
    <mergeCell ref="F105:H105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H168"/>
  <sheetViews>
    <sheetView showGridLines="0" zoomScale="70" zoomScaleNormal="70" workbookViewId="0" topLeftCell="A1">
      <selection activeCell="A1" sqref="A1"/>
    </sheetView>
  </sheetViews>
  <sheetFormatPr defaultColWidth="11.57421875" defaultRowHeight="12.75"/>
  <cols>
    <col min="1" max="1" width="13.28125" style="1" customWidth="1"/>
    <col min="2" max="2" width="18.7109375" style="1" customWidth="1"/>
    <col min="3" max="8" width="22.8515625" style="1" customWidth="1"/>
    <col min="9" max="16384" width="11.421875" style="1" customWidth="1"/>
  </cols>
  <sheetData>
    <row r="1" ht="12">
      <c r="A1" s="24"/>
    </row>
    <row r="3" ht="12.75"/>
    <row r="4" ht="18">
      <c r="C4" s="7" t="s">
        <v>38</v>
      </c>
    </row>
    <row r="5" ht="18">
      <c r="C5" s="22" t="s">
        <v>0</v>
      </c>
    </row>
    <row r="6" ht="16.5">
      <c r="C6" s="22"/>
    </row>
    <row r="8" spans="3:8" ht="16.5">
      <c r="C8" s="7" t="s">
        <v>23</v>
      </c>
      <c r="H8" s="44"/>
    </row>
    <row r="10" spans="3:8" s="13" customFormat="1" ht="14.25" customHeight="1">
      <c r="C10" s="62" t="s">
        <v>19</v>
      </c>
      <c r="D10" s="62"/>
      <c r="E10" s="62"/>
      <c r="F10" s="62" t="s">
        <v>18</v>
      </c>
      <c r="G10" s="62"/>
      <c r="H10" s="62"/>
    </row>
    <row r="11" spans="3:8" s="13" customFormat="1" ht="13.5">
      <c r="C11" s="12" t="s">
        <v>9</v>
      </c>
      <c r="D11" s="12" t="s">
        <v>10</v>
      </c>
      <c r="E11" s="12" t="s">
        <v>14</v>
      </c>
      <c r="F11" s="12" t="s">
        <v>9</v>
      </c>
      <c r="G11" s="12" t="s">
        <v>10</v>
      </c>
      <c r="H11" s="12" t="s">
        <v>14</v>
      </c>
    </row>
    <row r="12" spans="2:8" s="13" customFormat="1" ht="12">
      <c r="B12" s="28" t="s">
        <v>66</v>
      </c>
      <c r="C12" s="39">
        <v>763744</v>
      </c>
      <c r="D12" s="39">
        <v>1877390</v>
      </c>
      <c r="E12" s="40">
        <f aca="true" t="shared" si="0" ref="E12:E23">SUM(C12:D12)</f>
        <v>2641134</v>
      </c>
      <c r="F12" s="39">
        <v>748563</v>
      </c>
      <c r="G12" s="39">
        <v>1271299</v>
      </c>
      <c r="H12" s="40">
        <f aca="true" t="shared" si="1" ref="H12:H23">SUM(F12:G12)</f>
        <v>2019862</v>
      </c>
    </row>
    <row r="13" spans="2:8" s="13" customFormat="1" ht="12">
      <c r="B13" s="34" t="s">
        <v>67</v>
      </c>
      <c r="C13" s="37">
        <v>839409</v>
      </c>
      <c r="D13" s="37">
        <v>2115964</v>
      </c>
      <c r="E13" s="38">
        <f t="shared" si="0"/>
        <v>2955373</v>
      </c>
      <c r="F13" s="37">
        <v>755163</v>
      </c>
      <c r="G13" s="37">
        <v>1270880</v>
      </c>
      <c r="H13" s="38">
        <f t="shared" si="1"/>
        <v>2026043</v>
      </c>
    </row>
    <row r="14" spans="2:8" s="13" customFormat="1" ht="12">
      <c r="B14" s="34" t="s">
        <v>68</v>
      </c>
      <c r="C14" s="37">
        <v>883705</v>
      </c>
      <c r="D14" s="37">
        <v>2427371</v>
      </c>
      <c r="E14" s="38">
        <f t="shared" si="0"/>
        <v>3311076</v>
      </c>
      <c r="F14" s="37">
        <v>763158</v>
      </c>
      <c r="G14" s="37">
        <v>1279282</v>
      </c>
      <c r="H14" s="38">
        <f t="shared" si="1"/>
        <v>2042440</v>
      </c>
    </row>
    <row r="15" spans="2:8" s="13" customFormat="1" ht="12">
      <c r="B15" s="34" t="s">
        <v>69</v>
      </c>
      <c r="C15" s="35">
        <v>952670</v>
      </c>
      <c r="D15" s="35">
        <v>2375016</v>
      </c>
      <c r="E15" s="36">
        <f t="shared" si="0"/>
        <v>3327686</v>
      </c>
      <c r="F15" s="35">
        <v>777491</v>
      </c>
      <c r="G15" s="35">
        <v>1294471</v>
      </c>
      <c r="H15" s="36">
        <f t="shared" si="1"/>
        <v>2071962</v>
      </c>
    </row>
    <row r="16" spans="2:8" s="13" customFormat="1" ht="12">
      <c r="B16" s="28" t="s">
        <v>62</v>
      </c>
      <c r="C16" s="39">
        <v>1033640</v>
      </c>
      <c r="D16" s="39">
        <v>2522699</v>
      </c>
      <c r="E16" s="40">
        <f t="shared" si="0"/>
        <v>3556339</v>
      </c>
      <c r="F16" s="39">
        <v>788532</v>
      </c>
      <c r="G16" s="39">
        <v>1307594</v>
      </c>
      <c r="H16" s="40">
        <f t="shared" si="1"/>
        <v>2096126</v>
      </c>
    </row>
    <row r="17" spans="2:8" s="13" customFormat="1" ht="12">
      <c r="B17" s="34" t="s">
        <v>63</v>
      </c>
      <c r="C17" s="37">
        <v>1095984</v>
      </c>
      <c r="D17" s="37">
        <v>2702381</v>
      </c>
      <c r="E17" s="38">
        <f t="shared" si="0"/>
        <v>3798365</v>
      </c>
      <c r="F17" s="37">
        <v>807259</v>
      </c>
      <c r="G17" s="37">
        <v>1337474</v>
      </c>
      <c r="H17" s="38">
        <f t="shared" si="1"/>
        <v>2144733</v>
      </c>
    </row>
    <row r="18" spans="2:8" s="13" customFormat="1" ht="12">
      <c r="B18" s="34" t="s">
        <v>64</v>
      </c>
      <c r="C18" s="37">
        <v>1103971</v>
      </c>
      <c r="D18" s="37">
        <v>2650234</v>
      </c>
      <c r="E18" s="38">
        <f t="shared" si="0"/>
        <v>3754205</v>
      </c>
      <c r="F18" s="37">
        <v>828044</v>
      </c>
      <c r="G18" s="37">
        <v>1367585</v>
      </c>
      <c r="H18" s="38">
        <f t="shared" si="1"/>
        <v>2195629</v>
      </c>
    </row>
    <row r="19" spans="2:8" s="13" customFormat="1" ht="12">
      <c r="B19" s="34" t="s">
        <v>65</v>
      </c>
      <c r="C19" s="35">
        <v>1142731</v>
      </c>
      <c r="D19" s="35">
        <v>2698458</v>
      </c>
      <c r="E19" s="36">
        <f t="shared" si="0"/>
        <v>3841189</v>
      </c>
      <c r="F19" s="35">
        <v>846266</v>
      </c>
      <c r="G19" s="35">
        <v>1405483</v>
      </c>
      <c r="H19" s="36">
        <f t="shared" si="1"/>
        <v>2251749</v>
      </c>
    </row>
    <row r="20" spans="2:8" s="13" customFormat="1" ht="12">
      <c r="B20" s="28" t="s">
        <v>58</v>
      </c>
      <c r="C20" s="39">
        <v>1178118</v>
      </c>
      <c r="D20" s="39">
        <v>2823989</v>
      </c>
      <c r="E20" s="40">
        <f t="shared" si="0"/>
        <v>4002107</v>
      </c>
      <c r="F20" s="39">
        <v>866685</v>
      </c>
      <c r="G20" s="39">
        <v>1433698</v>
      </c>
      <c r="H20" s="40">
        <f t="shared" si="1"/>
        <v>2300383</v>
      </c>
    </row>
    <row r="21" spans="2:8" s="13" customFormat="1" ht="12">
      <c r="B21" s="34" t="s">
        <v>59</v>
      </c>
      <c r="C21" s="37">
        <v>1239672</v>
      </c>
      <c r="D21" s="37">
        <v>2912805</v>
      </c>
      <c r="E21" s="38">
        <f t="shared" si="0"/>
        <v>4152477</v>
      </c>
      <c r="F21" s="37">
        <v>895259</v>
      </c>
      <c r="G21" s="37">
        <v>1474953</v>
      </c>
      <c r="H21" s="38">
        <f t="shared" si="1"/>
        <v>2370212</v>
      </c>
    </row>
    <row r="22" spans="2:8" s="13" customFormat="1" ht="12">
      <c r="B22" s="34" t="s">
        <v>60</v>
      </c>
      <c r="C22" s="37">
        <v>1225775</v>
      </c>
      <c r="D22" s="37">
        <v>2966839</v>
      </c>
      <c r="E22" s="38">
        <f t="shared" si="0"/>
        <v>4192614</v>
      </c>
      <c r="F22" s="37">
        <v>916074</v>
      </c>
      <c r="G22" s="37">
        <v>1509481</v>
      </c>
      <c r="H22" s="38">
        <f t="shared" si="1"/>
        <v>2425555</v>
      </c>
    </row>
    <row r="23" spans="2:8" s="13" customFormat="1" ht="12">
      <c r="B23" s="34" t="s">
        <v>61</v>
      </c>
      <c r="C23" s="35">
        <v>1213146</v>
      </c>
      <c r="D23" s="35">
        <v>2988110</v>
      </c>
      <c r="E23" s="36">
        <f t="shared" si="0"/>
        <v>4201256</v>
      </c>
      <c r="F23" s="35">
        <v>905372</v>
      </c>
      <c r="G23" s="35">
        <v>1571457</v>
      </c>
      <c r="H23" s="36">
        <f t="shared" si="1"/>
        <v>2476829</v>
      </c>
    </row>
    <row r="24" spans="2:8" s="13" customFormat="1" ht="12">
      <c r="B24" s="28" t="s">
        <v>49</v>
      </c>
      <c r="C24" s="39">
        <v>1251005.414827</v>
      </c>
      <c r="D24" s="39">
        <v>3111008.59557</v>
      </c>
      <c r="E24" s="40">
        <v>4362014.010397</v>
      </c>
      <c r="F24" s="39">
        <v>921496</v>
      </c>
      <c r="G24" s="39">
        <v>1595793</v>
      </c>
      <c r="H24" s="40">
        <v>2517289</v>
      </c>
    </row>
    <row r="25" spans="2:8" s="13" customFormat="1" ht="12">
      <c r="B25" s="34" t="s">
        <v>50</v>
      </c>
      <c r="C25" s="37">
        <v>1322833.240809</v>
      </c>
      <c r="D25" s="37">
        <v>3280730.245793</v>
      </c>
      <c r="E25" s="38">
        <v>4603563.486602</v>
      </c>
      <c r="F25" s="37">
        <v>938732</v>
      </c>
      <c r="G25" s="37">
        <v>1629846</v>
      </c>
      <c r="H25" s="38">
        <v>2568578</v>
      </c>
    </row>
    <row r="26" spans="2:8" s="13" customFormat="1" ht="12">
      <c r="B26" s="34" t="s">
        <v>51</v>
      </c>
      <c r="C26" s="37">
        <v>1321149.601123</v>
      </c>
      <c r="D26" s="37">
        <v>3229340.377725</v>
      </c>
      <c r="E26" s="38">
        <v>4550489.978848</v>
      </c>
      <c r="F26" s="37">
        <v>959794</v>
      </c>
      <c r="G26" s="37">
        <v>1664043</v>
      </c>
      <c r="H26" s="38">
        <v>2623837</v>
      </c>
    </row>
    <row r="27" spans="2:8" s="13" customFormat="1" ht="12">
      <c r="B27" s="34" t="s">
        <v>52</v>
      </c>
      <c r="C27" s="35">
        <v>1357828.554208</v>
      </c>
      <c r="D27" s="35">
        <v>3288641.738793</v>
      </c>
      <c r="E27" s="36">
        <v>4646470.293001</v>
      </c>
      <c r="F27" s="35">
        <v>991491</v>
      </c>
      <c r="G27" s="35">
        <v>1728237</v>
      </c>
      <c r="H27" s="36">
        <v>2719728</v>
      </c>
    </row>
    <row r="28" spans="2:8" s="13" customFormat="1" ht="12">
      <c r="B28" s="28" t="s">
        <v>53</v>
      </c>
      <c r="C28" s="39">
        <v>1430293</v>
      </c>
      <c r="D28" s="39">
        <v>3497238</v>
      </c>
      <c r="E28" s="40">
        <v>4927530</v>
      </c>
      <c r="F28" s="39">
        <v>994756</v>
      </c>
      <c r="G28" s="39">
        <v>1720522</v>
      </c>
      <c r="H28" s="40">
        <v>2715278</v>
      </c>
    </row>
    <row r="29" spans="2:8" s="13" customFormat="1" ht="12">
      <c r="B29" s="34" t="s">
        <v>54</v>
      </c>
      <c r="C29" s="37">
        <v>1493890.469172</v>
      </c>
      <c r="D29" s="37">
        <v>3677643.448546</v>
      </c>
      <c r="E29" s="38">
        <v>5171533.917717</v>
      </c>
      <c r="F29" s="37">
        <v>1015474</v>
      </c>
      <c r="G29" s="37">
        <v>1752572</v>
      </c>
      <c r="H29" s="38">
        <v>2768046</v>
      </c>
    </row>
    <row r="30" spans="2:8" s="13" customFormat="1" ht="12">
      <c r="B30" s="34" t="s">
        <v>55</v>
      </c>
      <c r="C30" s="37">
        <v>1497228</v>
      </c>
      <c r="D30" s="37">
        <v>3664807</v>
      </c>
      <c r="E30" s="38">
        <v>5162035</v>
      </c>
      <c r="F30" s="37">
        <v>1036413</v>
      </c>
      <c r="G30" s="37">
        <v>1784454</v>
      </c>
      <c r="H30" s="38">
        <v>2820867</v>
      </c>
    </row>
    <row r="31" spans="2:8" s="13" customFormat="1" ht="12">
      <c r="B31" s="34" t="s">
        <v>44</v>
      </c>
      <c r="C31" s="35">
        <v>1560212</v>
      </c>
      <c r="D31" s="35">
        <v>3750527</v>
      </c>
      <c r="E31" s="36">
        <v>5310739</v>
      </c>
      <c r="F31" s="35">
        <v>1061868</v>
      </c>
      <c r="G31" s="35">
        <v>1818921</v>
      </c>
      <c r="H31" s="36">
        <v>2880789</v>
      </c>
    </row>
    <row r="32" spans="2:8" s="13" customFormat="1" ht="12">
      <c r="B32" s="28" t="s">
        <v>46</v>
      </c>
      <c r="C32" s="39">
        <v>1604309</v>
      </c>
      <c r="D32" s="39">
        <v>3913693</v>
      </c>
      <c r="E32" s="40">
        <v>5518002</v>
      </c>
      <c r="F32" s="39">
        <v>1080299</v>
      </c>
      <c r="G32" s="39">
        <v>1843108</v>
      </c>
      <c r="H32" s="40">
        <v>2923407</v>
      </c>
    </row>
    <row r="33" spans="2:8" s="13" customFormat="1" ht="12">
      <c r="B33" s="34" t="s">
        <v>45</v>
      </c>
      <c r="C33" s="37">
        <v>1731170</v>
      </c>
      <c r="D33" s="37">
        <v>4072629</v>
      </c>
      <c r="E33" s="38">
        <v>5803799</v>
      </c>
      <c r="F33" s="37">
        <v>1139979</v>
      </c>
      <c r="G33" s="37">
        <v>1841617</v>
      </c>
      <c r="H33" s="38">
        <v>2981596</v>
      </c>
    </row>
    <row r="34" spans="2:8" s="13" customFormat="1" ht="12">
      <c r="B34" s="34" t="s">
        <v>48</v>
      </c>
      <c r="C34" s="37">
        <v>1707910.174293148</v>
      </c>
      <c r="D34" s="37">
        <v>3954041.275263852</v>
      </c>
      <c r="E34" s="38">
        <v>5661951.449557</v>
      </c>
      <c r="F34" s="37">
        <v>1167014.7298901791</v>
      </c>
      <c r="G34" s="37">
        <v>1873739.2701098209</v>
      </c>
      <c r="H34" s="38">
        <v>3040754</v>
      </c>
    </row>
    <row r="35" spans="2:8" s="13" customFormat="1" ht="12">
      <c r="B35" s="34" t="s">
        <v>56</v>
      </c>
      <c r="C35" s="35">
        <v>1805478</v>
      </c>
      <c r="D35" s="35">
        <v>4158696</v>
      </c>
      <c r="E35" s="36">
        <v>5964174</v>
      </c>
      <c r="F35" s="35">
        <v>1193678</v>
      </c>
      <c r="G35" s="35">
        <v>1905507</v>
      </c>
      <c r="H35" s="36">
        <v>3099185</v>
      </c>
    </row>
    <row r="36" spans="2:8" s="13" customFormat="1" ht="12">
      <c r="B36" s="28" t="s">
        <v>57</v>
      </c>
      <c r="C36" s="39">
        <v>1887959</v>
      </c>
      <c r="D36" s="39">
        <v>4411000</v>
      </c>
      <c r="E36" s="40">
        <f aca="true" t="shared" si="2" ref="E36:E43">SUM(C36:D36)</f>
        <v>6298959</v>
      </c>
      <c r="F36" s="39">
        <v>1215214</v>
      </c>
      <c r="G36" s="39">
        <v>1927774</v>
      </c>
      <c r="H36" s="40">
        <f aca="true" t="shared" si="3" ref="H36:H43">SUM(F36:G36)</f>
        <v>3142988</v>
      </c>
    </row>
    <row r="37" spans="2:8" s="11" customFormat="1" ht="12">
      <c r="B37" s="34" t="s">
        <v>72</v>
      </c>
      <c r="C37" s="37">
        <v>2023048</v>
      </c>
      <c r="D37" s="37">
        <v>4640678</v>
      </c>
      <c r="E37" s="38">
        <f t="shared" si="2"/>
        <v>6663726</v>
      </c>
      <c r="F37" s="37">
        <v>1247433</v>
      </c>
      <c r="G37" s="37">
        <v>1966237</v>
      </c>
      <c r="H37" s="38">
        <f t="shared" si="3"/>
        <v>3213670</v>
      </c>
    </row>
    <row r="38" spans="2:8" s="11" customFormat="1" ht="12">
      <c r="B38" s="34" t="s">
        <v>73</v>
      </c>
      <c r="C38" s="37">
        <v>1996481</v>
      </c>
      <c r="D38" s="37">
        <v>4597230</v>
      </c>
      <c r="E38" s="38">
        <f t="shared" si="2"/>
        <v>6593711</v>
      </c>
      <c r="F38" s="37">
        <v>1259645</v>
      </c>
      <c r="G38" s="37">
        <v>1977292</v>
      </c>
      <c r="H38" s="38">
        <f t="shared" si="3"/>
        <v>3236937</v>
      </c>
    </row>
    <row r="39" spans="2:8" s="11" customFormat="1" ht="12">
      <c r="B39" s="34" t="s">
        <v>74</v>
      </c>
      <c r="C39" s="37">
        <v>2018786</v>
      </c>
      <c r="D39" s="37">
        <v>4587803</v>
      </c>
      <c r="E39" s="38">
        <f t="shared" si="2"/>
        <v>6606589</v>
      </c>
      <c r="F39" s="37">
        <v>1272889</v>
      </c>
      <c r="G39" s="37">
        <v>1990366</v>
      </c>
      <c r="H39" s="38">
        <f t="shared" si="3"/>
        <v>3263255</v>
      </c>
    </row>
    <row r="40" spans="2:8" s="11" customFormat="1" ht="12">
      <c r="B40" s="34" t="s">
        <v>75</v>
      </c>
      <c r="C40" s="37">
        <v>2061337</v>
      </c>
      <c r="D40" s="37">
        <v>4649409</v>
      </c>
      <c r="E40" s="38">
        <f t="shared" si="2"/>
        <v>6710746</v>
      </c>
      <c r="F40" s="37">
        <v>1282706</v>
      </c>
      <c r="G40" s="37">
        <v>2002284</v>
      </c>
      <c r="H40" s="38">
        <f t="shared" si="3"/>
        <v>3284990</v>
      </c>
    </row>
    <row r="41" spans="2:8" s="11" customFormat="1" ht="12.75" customHeight="1">
      <c r="B41" s="34" t="s">
        <v>77</v>
      </c>
      <c r="C41" s="37">
        <v>2055913</v>
      </c>
      <c r="D41" s="37">
        <v>4631353</v>
      </c>
      <c r="E41" s="38">
        <f>SUM(C41:D41)</f>
        <v>6687266</v>
      </c>
      <c r="F41" s="37">
        <v>1293769</v>
      </c>
      <c r="G41" s="37">
        <v>2015180</v>
      </c>
      <c r="H41" s="38">
        <f>SUM(F41:G41)</f>
        <v>3308949</v>
      </c>
    </row>
    <row r="42" spans="2:8" s="11" customFormat="1" ht="12.75" customHeight="1">
      <c r="B42" s="34" t="s">
        <v>78</v>
      </c>
      <c r="C42" s="37">
        <v>2062331</v>
      </c>
      <c r="D42" s="37">
        <v>4675559</v>
      </c>
      <c r="E42" s="38">
        <f>SUM(C42:D42)</f>
        <v>6737890</v>
      </c>
      <c r="F42" s="37">
        <v>1305065</v>
      </c>
      <c r="G42" s="37">
        <v>2029256</v>
      </c>
      <c r="H42" s="38">
        <f>SUM(F42:G42)</f>
        <v>3334321</v>
      </c>
    </row>
    <row r="43" spans="2:8" s="11" customFormat="1" ht="12.75" customHeight="1">
      <c r="B43" s="34" t="s">
        <v>79</v>
      </c>
      <c r="C43" s="35">
        <v>2116307</v>
      </c>
      <c r="D43" s="35">
        <v>4769987</v>
      </c>
      <c r="E43" s="36">
        <f t="shared" si="2"/>
        <v>6886294</v>
      </c>
      <c r="F43" s="35">
        <v>1314090</v>
      </c>
      <c r="G43" s="35">
        <v>2039829</v>
      </c>
      <c r="H43" s="36">
        <f t="shared" si="3"/>
        <v>3353919</v>
      </c>
    </row>
    <row r="44" spans="2:8" s="13" customFormat="1" ht="12.75" customHeight="1">
      <c r="B44" s="28" t="s">
        <v>81</v>
      </c>
      <c r="C44" s="39">
        <v>2178221.5708</v>
      </c>
      <c r="D44" s="39">
        <v>4951453.78942</v>
      </c>
      <c r="E44" s="40">
        <v>7129675.36022</v>
      </c>
      <c r="F44" s="39">
        <v>1322624.02611</v>
      </c>
      <c r="G44" s="39">
        <v>2048587.97389</v>
      </c>
      <c r="H44" s="40">
        <v>3371212</v>
      </c>
    </row>
    <row r="45" spans="2:8" s="13" customFormat="1" ht="12.75" customHeight="1">
      <c r="B45" s="34" t="s">
        <v>82</v>
      </c>
      <c r="C45" s="37">
        <v>2161365.83397</v>
      </c>
      <c r="D45" s="37">
        <v>4971996.55364</v>
      </c>
      <c r="E45" s="38">
        <v>7133362.38761</v>
      </c>
      <c r="F45" s="37">
        <v>1330405.37493</v>
      </c>
      <c r="G45" s="37">
        <v>2057300.62507</v>
      </c>
      <c r="H45" s="38">
        <v>3387706</v>
      </c>
    </row>
    <row r="46" spans="2:8" s="13" customFormat="1" ht="12.75" customHeight="1">
      <c r="B46" s="34" t="s">
        <v>83</v>
      </c>
      <c r="C46" s="37">
        <v>2168232.68176</v>
      </c>
      <c r="D46" s="37">
        <v>4965181.43969</v>
      </c>
      <c r="E46" s="38">
        <v>7133414.12145</v>
      </c>
      <c r="F46" s="37">
        <v>1341196.53554</v>
      </c>
      <c r="G46" s="37">
        <v>2070185.46446</v>
      </c>
      <c r="H46" s="38">
        <v>3411382</v>
      </c>
    </row>
    <row r="47" spans="2:8" s="13" customFormat="1" ht="12.75" customHeight="1">
      <c r="B47" s="34" t="s">
        <v>84</v>
      </c>
      <c r="C47" s="37">
        <v>2176595.03332</v>
      </c>
      <c r="D47" s="37">
        <v>4985869.78229</v>
      </c>
      <c r="E47" s="38">
        <v>7162464.815609999</v>
      </c>
      <c r="F47" s="37">
        <v>1351339.66482</v>
      </c>
      <c r="G47" s="37">
        <v>2081948.33518</v>
      </c>
      <c r="H47" s="38">
        <v>3433288</v>
      </c>
    </row>
    <row r="48" spans="2:8" s="13" customFormat="1" ht="12.75" customHeight="1">
      <c r="B48" s="34" t="s">
        <v>85</v>
      </c>
      <c r="C48" s="37">
        <v>2225620.31475</v>
      </c>
      <c r="D48" s="37">
        <v>5068677.39542</v>
      </c>
      <c r="E48" s="38">
        <v>7294297.71017</v>
      </c>
      <c r="F48" s="37">
        <v>1362661.55597</v>
      </c>
      <c r="G48" s="37">
        <v>2095021.44403</v>
      </c>
      <c r="H48" s="38">
        <v>3457683</v>
      </c>
    </row>
    <row r="49" spans="2:8" s="13" customFormat="1" ht="12.75" customHeight="1">
      <c r="B49" s="34" t="s">
        <v>86</v>
      </c>
      <c r="C49" s="37">
        <v>2246040</v>
      </c>
      <c r="D49" s="37">
        <v>5096280</v>
      </c>
      <c r="E49" s="38">
        <v>7342320</v>
      </c>
      <c r="F49" s="37">
        <v>1372282</v>
      </c>
      <c r="G49" s="37">
        <v>2105797</v>
      </c>
      <c r="H49" s="38">
        <v>3478079</v>
      </c>
    </row>
    <row r="50" spans="2:8" s="13" customFormat="1" ht="12.75" customHeight="1">
      <c r="B50" s="34" t="s">
        <v>88</v>
      </c>
      <c r="C50" s="37">
        <v>2224985.5251</v>
      </c>
      <c r="D50" s="37">
        <v>5017567.57991</v>
      </c>
      <c r="E50" s="38">
        <v>7242553.10501</v>
      </c>
      <c r="F50" s="37">
        <v>1382827.95647</v>
      </c>
      <c r="G50" s="37">
        <v>2117606.04353</v>
      </c>
      <c r="H50" s="38">
        <v>3500434</v>
      </c>
    </row>
    <row r="51" spans="2:8" s="13" customFormat="1" ht="12.75" customHeight="1">
      <c r="B51" s="34" t="s">
        <v>89</v>
      </c>
      <c r="C51" s="35">
        <v>2226111.63993</v>
      </c>
      <c r="D51" s="35">
        <v>5021774.97071</v>
      </c>
      <c r="E51" s="36">
        <v>7247886.610640001</v>
      </c>
      <c r="F51" s="35">
        <v>1394979.38087</v>
      </c>
      <c r="G51" s="35">
        <v>2131929.61913</v>
      </c>
      <c r="H51" s="36">
        <v>3526909</v>
      </c>
    </row>
    <row r="52" s="13" customFormat="1" ht="12">
      <c r="B52" s="30" t="s">
        <v>41</v>
      </c>
    </row>
    <row r="53" spans="2:8" s="13" customFormat="1" ht="12.75" customHeight="1">
      <c r="B53" s="63" t="s">
        <v>80</v>
      </c>
      <c r="C53" s="63"/>
      <c r="D53" s="63"/>
      <c r="E53" s="63"/>
      <c r="F53" s="63"/>
      <c r="G53" s="63"/>
      <c r="H53" s="63"/>
    </row>
    <row r="54" s="13" customFormat="1" ht="12"/>
    <row r="55" spans="3:4" s="13" customFormat="1" ht="12.75" customHeight="1">
      <c r="C55" s="18"/>
      <c r="D55" s="18"/>
    </row>
    <row r="56" spans="2:8" ht="12">
      <c r="B56" s="15"/>
      <c r="C56" s="18"/>
      <c r="D56" s="18"/>
      <c r="E56" s="13"/>
      <c r="F56" s="13"/>
      <c r="G56" s="13"/>
      <c r="H56" s="13"/>
    </row>
    <row r="57" spans="3:8" ht="16.5">
      <c r="C57" s="7" t="s">
        <v>24</v>
      </c>
      <c r="H57" s="44"/>
    </row>
    <row r="58" spans="2:8" s="13" customFormat="1" ht="14.25" customHeight="1">
      <c r="B58" s="1"/>
      <c r="C58" s="1"/>
      <c r="D58" s="1"/>
      <c r="E58" s="1"/>
      <c r="F58" s="1"/>
      <c r="G58" s="1"/>
      <c r="H58" s="1"/>
    </row>
    <row r="59" spans="3:8" s="13" customFormat="1" ht="13.5">
      <c r="C59" s="62" t="s">
        <v>30</v>
      </c>
      <c r="D59" s="62"/>
      <c r="E59" s="62"/>
      <c r="F59" s="62" t="s">
        <v>29</v>
      </c>
      <c r="G59" s="62"/>
      <c r="H59" s="62"/>
    </row>
    <row r="60" spans="3:8" s="13" customFormat="1" ht="13.5">
      <c r="C60" s="17" t="s">
        <v>9</v>
      </c>
      <c r="D60" s="17" t="s">
        <v>10</v>
      </c>
      <c r="E60" s="17" t="s">
        <v>14</v>
      </c>
      <c r="F60" s="17" t="s">
        <v>9</v>
      </c>
      <c r="G60" s="17" t="s">
        <v>10</v>
      </c>
      <c r="H60" s="17" t="s">
        <v>14</v>
      </c>
    </row>
    <row r="61" spans="2:8" s="13" customFormat="1" ht="12">
      <c r="B61" s="28" t="s">
        <v>66</v>
      </c>
      <c r="C61" s="39">
        <v>188289.25803</v>
      </c>
      <c r="D61" s="39">
        <v>254646.389221</v>
      </c>
      <c r="E61" s="40">
        <f aca="true" t="shared" si="4" ref="E61:E72">SUM(C61:D61)</f>
        <v>442935.647251</v>
      </c>
      <c r="F61" s="39">
        <v>3837983</v>
      </c>
      <c r="G61" s="39">
        <v>4608450</v>
      </c>
      <c r="H61" s="40">
        <f aca="true" t="shared" si="5" ref="H61:H72">SUM(F61:G61)</f>
        <v>8446433</v>
      </c>
    </row>
    <row r="62" spans="2:8" s="13" customFormat="1" ht="12">
      <c r="B62" s="34" t="s">
        <v>67</v>
      </c>
      <c r="C62" s="37">
        <v>199487.614222</v>
      </c>
      <c r="D62" s="37">
        <v>257694.222045</v>
      </c>
      <c r="E62" s="38">
        <f t="shared" si="4"/>
        <v>457181.836267</v>
      </c>
      <c r="F62" s="37">
        <v>4077291</v>
      </c>
      <c r="G62" s="37">
        <v>4826874</v>
      </c>
      <c r="H62" s="38">
        <f t="shared" si="5"/>
        <v>8904165</v>
      </c>
    </row>
    <row r="63" spans="2:8" s="13" customFormat="1" ht="12">
      <c r="B63" s="34" t="s">
        <v>68</v>
      </c>
      <c r="C63" s="37">
        <v>225950.82832</v>
      </c>
      <c r="D63" s="37">
        <v>305301.936187</v>
      </c>
      <c r="E63" s="38">
        <f t="shared" si="4"/>
        <v>531252.764507</v>
      </c>
      <c r="F63" s="37">
        <v>4308069</v>
      </c>
      <c r="G63" s="37">
        <v>5037221</v>
      </c>
      <c r="H63" s="38">
        <f t="shared" si="5"/>
        <v>9345290</v>
      </c>
    </row>
    <row r="64" spans="2:8" s="13" customFormat="1" ht="12">
      <c r="B64" s="34" t="s">
        <v>69</v>
      </c>
      <c r="C64" s="35">
        <v>262237.199424</v>
      </c>
      <c r="D64" s="35">
        <v>359381.741523</v>
      </c>
      <c r="E64" s="36">
        <f t="shared" si="4"/>
        <v>621618.9409469999</v>
      </c>
      <c r="F64" s="35">
        <v>4550217</v>
      </c>
      <c r="G64" s="35">
        <v>5229127</v>
      </c>
      <c r="H64" s="36">
        <f t="shared" si="5"/>
        <v>9779344</v>
      </c>
    </row>
    <row r="65" spans="2:8" s="13" customFormat="1" ht="12">
      <c r="B65" s="28" t="s">
        <v>62</v>
      </c>
      <c r="C65" s="39">
        <v>270938.317864</v>
      </c>
      <c r="D65" s="39">
        <v>360359.413549</v>
      </c>
      <c r="E65" s="40">
        <f t="shared" si="4"/>
        <v>631297.731413</v>
      </c>
      <c r="F65" s="39">
        <v>4820639</v>
      </c>
      <c r="G65" s="39">
        <v>5444833</v>
      </c>
      <c r="H65" s="40">
        <f t="shared" si="5"/>
        <v>10265472</v>
      </c>
    </row>
    <row r="66" spans="2:8" s="13" customFormat="1" ht="12">
      <c r="B66" s="34" t="s">
        <v>63</v>
      </c>
      <c r="C66" s="37">
        <v>294712.176936</v>
      </c>
      <c r="D66" s="37">
        <v>383601.369811</v>
      </c>
      <c r="E66" s="38">
        <f t="shared" si="4"/>
        <v>678313.546747</v>
      </c>
      <c r="F66" s="37">
        <v>4888209</v>
      </c>
      <c r="G66" s="37">
        <v>5267504</v>
      </c>
      <c r="H66" s="38">
        <f t="shared" si="5"/>
        <v>10155713</v>
      </c>
    </row>
    <row r="67" spans="2:8" s="13" customFormat="1" ht="12">
      <c r="B67" s="34" t="s">
        <v>64</v>
      </c>
      <c r="C67" s="37">
        <v>305467.343123</v>
      </c>
      <c r="D67" s="37">
        <v>390526.420704</v>
      </c>
      <c r="E67" s="38">
        <f t="shared" si="4"/>
        <v>695993.763827</v>
      </c>
      <c r="F67" s="37">
        <v>5124133</v>
      </c>
      <c r="G67" s="37">
        <v>5483120</v>
      </c>
      <c r="H67" s="38">
        <f t="shared" si="5"/>
        <v>10607253</v>
      </c>
    </row>
    <row r="68" spans="2:8" s="13" customFormat="1" ht="12">
      <c r="B68" s="34" t="s">
        <v>65</v>
      </c>
      <c r="C68" s="35">
        <v>347246.709966</v>
      </c>
      <c r="D68" s="35">
        <v>457704.200551</v>
      </c>
      <c r="E68" s="36">
        <f t="shared" si="4"/>
        <v>804950.910517</v>
      </c>
      <c r="F68" s="35">
        <v>5326432</v>
      </c>
      <c r="G68" s="35">
        <v>5683471</v>
      </c>
      <c r="H68" s="36">
        <f t="shared" si="5"/>
        <v>11009903</v>
      </c>
    </row>
    <row r="69" spans="2:8" s="13" customFormat="1" ht="12">
      <c r="B69" s="28" t="s">
        <v>58</v>
      </c>
      <c r="C69" s="39">
        <v>323015.539607</v>
      </c>
      <c r="D69" s="39">
        <v>415350.424008</v>
      </c>
      <c r="E69" s="40">
        <f t="shared" si="4"/>
        <v>738365.963615</v>
      </c>
      <c r="F69" s="39">
        <v>5584932</v>
      </c>
      <c r="G69" s="39">
        <v>5895866</v>
      </c>
      <c r="H69" s="40">
        <f t="shared" si="5"/>
        <v>11480798</v>
      </c>
    </row>
    <row r="70" spans="2:8" s="13" customFormat="1" ht="12">
      <c r="B70" s="34" t="s">
        <v>59</v>
      </c>
      <c r="C70" s="37">
        <v>355141.54528</v>
      </c>
      <c r="D70" s="37">
        <v>449916.812068</v>
      </c>
      <c r="E70" s="38">
        <f t="shared" si="4"/>
        <v>805058.357348</v>
      </c>
      <c r="F70" s="37">
        <v>5805402</v>
      </c>
      <c r="G70" s="37">
        <v>6080396</v>
      </c>
      <c r="H70" s="38">
        <f t="shared" si="5"/>
        <v>11885798</v>
      </c>
    </row>
    <row r="71" spans="2:8" s="13" customFormat="1" ht="12">
      <c r="B71" s="34" t="s">
        <v>60</v>
      </c>
      <c r="C71" s="37">
        <v>365265.951071</v>
      </c>
      <c r="D71" s="37">
        <v>471052.541679</v>
      </c>
      <c r="E71" s="38">
        <f t="shared" si="4"/>
        <v>836318.49275</v>
      </c>
      <c r="F71" s="37">
        <v>5996090</v>
      </c>
      <c r="G71" s="37">
        <v>6276322</v>
      </c>
      <c r="H71" s="38">
        <f t="shared" si="5"/>
        <v>12272412</v>
      </c>
    </row>
    <row r="72" spans="2:8" s="13" customFormat="1" ht="12">
      <c r="B72" s="34" t="s">
        <v>61</v>
      </c>
      <c r="C72" s="35">
        <v>397377.409887</v>
      </c>
      <c r="D72" s="35">
        <v>537321.792001</v>
      </c>
      <c r="E72" s="36">
        <f t="shared" si="4"/>
        <v>934699.201888</v>
      </c>
      <c r="F72" s="35">
        <v>5977983</v>
      </c>
      <c r="G72" s="35">
        <v>6624364</v>
      </c>
      <c r="H72" s="36">
        <f t="shared" si="5"/>
        <v>12602347</v>
      </c>
    </row>
    <row r="73" spans="2:8" s="13" customFormat="1" ht="12">
      <c r="B73" s="28" t="s">
        <v>49</v>
      </c>
      <c r="C73" s="39">
        <v>395807.946144</v>
      </c>
      <c r="D73" s="39">
        <v>541617.793193</v>
      </c>
      <c r="E73" s="40">
        <v>937425.739337</v>
      </c>
      <c r="F73" s="39">
        <v>6226685</v>
      </c>
      <c r="G73" s="39">
        <v>6894970</v>
      </c>
      <c r="H73" s="40">
        <v>13121655</v>
      </c>
    </row>
    <row r="74" spans="2:8" s="13" customFormat="1" ht="12">
      <c r="B74" s="34" t="s">
        <v>50</v>
      </c>
      <c r="C74" s="37">
        <v>450860.206168</v>
      </c>
      <c r="D74" s="37">
        <v>601813.725165</v>
      </c>
      <c r="E74" s="38">
        <v>1052673.931333</v>
      </c>
      <c r="F74" s="37">
        <v>6380346</v>
      </c>
      <c r="G74" s="37">
        <v>6963629</v>
      </c>
      <c r="H74" s="38">
        <v>13343975</v>
      </c>
    </row>
    <row r="75" spans="2:8" s="13" customFormat="1" ht="12">
      <c r="B75" s="34" t="s">
        <v>51</v>
      </c>
      <c r="C75" s="37">
        <v>446140.622693</v>
      </c>
      <c r="D75" s="37">
        <v>593869.29307</v>
      </c>
      <c r="E75" s="38">
        <v>1040009.915763</v>
      </c>
      <c r="F75" s="37">
        <v>6562516</v>
      </c>
      <c r="G75" s="37">
        <v>7135893</v>
      </c>
      <c r="H75" s="38">
        <v>13698409</v>
      </c>
    </row>
    <row r="76" spans="2:8" s="13" customFormat="1" ht="12">
      <c r="B76" s="34" t="s">
        <v>52</v>
      </c>
      <c r="C76" s="35">
        <v>504619.097856</v>
      </c>
      <c r="D76" s="35">
        <v>693625.902144</v>
      </c>
      <c r="E76" s="36">
        <v>1198245</v>
      </c>
      <c r="F76" s="35">
        <v>6629381</v>
      </c>
      <c r="G76" s="35">
        <v>7114002</v>
      </c>
      <c r="H76" s="36">
        <v>13743383</v>
      </c>
    </row>
    <row r="77" spans="2:8" s="13" customFormat="1" ht="12">
      <c r="B77" s="28" t="s">
        <v>53</v>
      </c>
      <c r="C77" s="39">
        <v>505697</v>
      </c>
      <c r="D77" s="39">
        <v>687876</v>
      </c>
      <c r="E77" s="40">
        <v>1193574</v>
      </c>
      <c r="F77" s="39">
        <v>6829960</v>
      </c>
      <c r="G77" s="39">
        <v>7307858</v>
      </c>
      <c r="H77" s="40">
        <v>14137818</v>
      </c>
    </row>
    <row r="78" spans="2:8" s="13" customFormat="1" ht="12">
      <c r="B78" s="34" t="s">
        <v>54</v>
      </c>
      <c r="C78" s="37">
        <v>555746.338019</v>
      </c>
      <c r="D78" s="37">
        <v>736901.174015</v>
      </c>
      <c r="E78" s="38">
        <v>1292647.512034</v>
      </c>
      <c r="F78" s="37">
        <v>7019292</v>
      </c>
      <c r="G78" s="37">
        <v>7482735</v>
      </c>
      <c r="H78" s="38">
        <v>14502027</v>
      </c>
    </row>
    <row r="79" spans="2:8" s="13" customFormat="1" ht="12">
      <c r="B79" s="34" t="s">
        <v>55</v>
      </c>
      <c r="C79" s="37">
        <v>526514</v>
      </c>
      <c r="D79" s="37">
        <v>653343</v>
      </c>
      <c r="E79" s="38">
        <v>1179857</v>
      </c>
      <c r="F79" s="37">
        <v>7117616</v>
      </c>
      <c r="G79" s="37">
        <v>7534366</v>
      </c>
      <c r="H79" s="38">
        <v>14651982</v>
      </c>
    </row>
    <row r="80" spans="2:8" s="13" customFormat="1" ht="12">
      <c r="B80" s="34" t="s">
        <v>44</v>
      </c>
      <c r="C80" s="35">
        <v>588347</v>
      </c>
      <c r="D80" s="35">
        <v>736565</v>
      </c>
      <c r="E80" s="36">
        <v>1324912</v>
      </c>
      <c r="F80" s="35">
        <v>7228511</v>
      </c>
      <c r="G80" s="35">
        <v>7595299</v>
      </c>
      <c r="H80" s="36">
        <v>14823810</v>
      </c>
    </row>
    <row r="81" spans="2:8" s="13" customFormat="1" ht="12">
      <c r="B81" s="28" t="s">
        <v>46</v>
      </c>
      <c r="C81" s="39">
        <v>570040</v>
      </c>
      <c r="D81" s="39">
        <v>720138</v>
      </c>
      <c r="E81" s="40">
        <v>1290178</v>
      </c>
      <c r="F81" s="39">
        <v>7384941</v>
      </c>
      <c r="G81" s="39">
        <v>7725237</v>
      </c>
      <c r="H81" s="40">
        <v>15110178</v>
      </c>
    </row>
    <row r="82" spans="2:8" s="13" customFormat="1" ht="12">
      <c r="B82" s="34" t="s">
        <v>45</v>
      </c>
      <c r="C82" s="37">
        <v>636787.3068920493</v>
      </c>
      <c r="D82" s="37">
        <v>773358.4981299506</v>
      </c>
      <c r="E82" s="38">
        <v>1410145.8050219999</v>
      </c>
      <c r="F82" s="37">
        <v>7555370.18782194</v>
      </c>
      <c r="G82" s="37">
        <v>7932615.81217806</v>
      </c>
      <c r="H82" s="38">
        <v>15487986</v>
      </c>
    </row>
    <row r="83" spans="2:8" s="13" customFormat="1" ht="12">
      <c r="B83" s="34" t="s">
        <v>48</v>
      </c>
      <c r="C83" s="37">
        <v>658513.3642161367</v>
      </c>
      <c r="D83" s="37">
        <v>815412.8987648634</v>
      </c>
      <c r="E83" s="38">
        <v>1473926.2629810001</v>
      </c>
      <c r="F83" s="37">
        <v>7566575.675791124</v>
      </c>
      <c r="G83" s="37">
        <v>7758373.324208876</v>
      </c>
      <c r="H83" s="38">
        <v>15324949</v>
      </c>
    </row>
    <row r="84" spans="2:8" s="13" customFormat="1" ht="12">
      <c r="B84" s="34" t="s">
        <v>56</v>
      </c>
      <c r="C84" s="35">
        <v>733794</v>
      </c>
      <c r="D84" s="35">
        <v>910697</v>
      </c>
      <c r="E84" s="36">
        <v>1644490</v>
      </c>
      <c r="F84" s="35">
        <v>7788438</v>
      </c>
      <c r="G84" s="35">
        <v>7969101</v>
      </c>
      <c r="H84" s="36">
        <v>15757539</v>
      </c>
    </row>
    <row r="85" spans="2:8" s="11" customFormat="1" ht="12">
      <c r="B85" s="28" t="s">
        <v>57</v>
      </c>
      <c r="C85" s="39">
        <v>726239.523092</v>
      </c>
      <c r="D85" s="39">
        <v>887765.18898</v>
      </c>
      <c r="E85" s="40">
        <f aca="true" t="shared" si="6" ref="E85:E92">SUM(C85:D85)</f>
        <v>1614004.712072</v>
      </c>
      <c r="F85" s="39">
        <v>7976801</v>
      </c>
      <c r="G85" s="39">
        <v>8141867</v>
      </c>
      <c r="H85" s="40">
        <f aca="true" t="shared" si="7" ref="H85:H92">SUM(F85:G85)</f>
        <v>16118668</v>
      </c>
    </row>
    <row r="86" spans="2:8" s="11" customFormat="1" ht="12">
      <c r="B86" s="34" t="s">
        <v>72</v>
      </c>
      <c r="C86" s="37">
        <v>757956.494942</v>
      </c>
      <c r="D86" s="37">
        <v>897033.991475</v>
      </c>
      <c r="E86" s="38">
        <f t="shared" si="6"/>
        <v>1654990.4864170002</v>
      </c>
      <c r="F86" s="37">
        <v>8160525</v>
      </c>
      <c r="G86" s="37">
        <v>8318007</v>
      </c>
      <c r="H86" s="38">
        <f t="shared" si="7"/>
        <v>16478532</v>
      </c>
    </row>
    <row r="87" spans="2:8" s="11" customFormat="1" ht="12">
      <c r="B87" s="34" t="s">
        <v>73</v>
      </c>
      <c r="C87" s="37">
        <v>781024.006857</v>
      </c>
      <c r="D87" s="37">
        <v>970220.98862</v>
      </c>
      <c r="E87" s="38">
        <f t="shared" si="6"/>
        <v>1751244.9954769998</v>
      </c>
      <c r="F87" s="37">
        <v>8228183</v>
      </c>
      <c r="G87" s="37">
        <v>8377804</v>
      </c>
      <c r="H87" s="38">
        <f t="shared" si="7"/>
        <v>16605987</v>
      </c>
    </row>
    <row r="88" spans="2:8" s="11" customFormat="1" ht="12">
      <c r="B88" s="34" t="s">
        <v>74</v>
      </c>
      <c r="C88" s="37">
        <v>766385.216009</v>
      </c>
      <c r="D88" s="37">
        <v>932915.135943</v>
      </c>
      <c r="E88" s="38">
        <f t="shared" si="6"/>
        <v>1699300.351952</v>
      </c>
      <c r="F88" s="37">
        <v>8243384</v>
      </c>
      <c r="G88" s="37">
        <v>8398200</v>
      </c>
      <c r="H88" s="38">
        <f t="shared" si="7"/>
        <v>16641584</v>
      </c>
    </row>
    <row r="89" spans="2:8" s="11" customFormat="1" ht="12">
      <c r="B89" s="34" t="s">
        <v>75</v>
      </c>
      <c r="C89" s="37">
        <v>796164.01452</v>
      </c>
      <c r="D89" s="37">
        <v>974291.380643</v>
      </c>
      <c r="E89" s="38">
        <f t="shared" si="6"/>
        <v>1770455.395163</v>
      </c>
      <c r="F89" s="37">
        <v>8260792</v>
      </c>
      <c r="G89" s="37">
        <v>8420225</v>
      </c>
      <c r="H89" s="38">
        <f t="shared" si="7"/>
        <v>16681017</v>
      </c>
    </row>
    <row r="90" spans="2:8" s="11" customFormat="1" ht="12">
      <c r="B90" s="34" t="s">
        <v>77</v>
      </c>
      <c r="C90" s="37">
        <v>796647.609494</v>
      </c>
      <c r="D90" s="37">
        <v>984624.913123</v>
      </c>
      <c r="E90" s="38">
        <f>SUM(C90:D90)</f>
        <v>1781272.522617</v>
      </c>
      <c r="F90" s="37">
        <v>8278152</v>
      </c>
      <c r="G90" s="37">
        <v>8439555</v>
      </c>
      <c r="H90" s="38">
        <f>SUM(F90:G90)</f>
        <v>16717707</v>
      </c>
    </row>
    <row r="91" spans="2:8" s="11" customFormat="1" ht="12">
      <c r="B91" s="34" t="s">
        <v>78</v>
      </c>
      <c r="C91" s="37">
        <v>780393.980271</v>
      </c>
      <c r="D91" s="37">
        <v>952448.680923</v>
      </c>
      <c r="E91" s="38">
        <f>SUM(C91:D91)</f>
        <v>1732842.661194</v>
      </c>
      <c r="F91" s="37">
        <v>8290049</v>
      </c>
      <c r="G91" s="37">
        <v>8455740</v>
      </c>
      <c r="H91" s="38">
        <f>SUM(F91:G91)</f>
        <v>16745789</v>
      </c>
    </row>
    <row r="92" spans="2:8" s="13" customFormat="1" ht="12">
      <c r="B92" s="34" t="s">
        <v>79</v>
      </c>
      <c r="C92" s="35">
        <v>817124.861332</v>
      </c>
      <c r="D92" s="35">
        <v>1017451.441409</v>
      </c>
      <c r="E92" s="36">
        <f t="shared" si="6"/>
        <v>1834576.302741</v>
      </c>
      <c r="F92" s="35">
        <v>8303240</v>
      </c>
      <c r="G92" s="35">
        <v>8467759</v>
      </c>
      <c r="H92" s="36">
        <f t="shared" si="7"/>
        <v>16770999</v>
      </c>
    </row>
    <row r="93" spans="2:8" s="13" customFormat="1" ht="12">
      <c r="B93" s="28" t="s">
        <v>81</v>
      </c>
      <c r="C93" s="39">
        <v>826700.565051</v>
      </c>
      <c r="D93" s="39">
        <v>1029793.47921</v>
      </c>
      <c r="E93" s="40">
        <v>1856494.0442610001</v>
      </c>
      <c r="F93" s="39">
        <v>8314201.46951</v>
      </c>
      <c r="G93" s="39">
        <v>8478686.53049</v>
      </c>
      <c r="H93" s="40">
        <v>16792888</v>
      </c>
    </row>
    <row r="94" spans="2:8" s="13" customFormat="1" ht="12">
      <c r="B94" s="34" t="s">
        <v>82</v>
      </c>
      <c r="C94" s="37">
        <v>800048.409077</v>
      </c>
      <c r="D94" s="37">
        <v>978948.326329</v>
      </c>
      <c r="E94" s="38">
        <v>1778996.735406</v>
      </c>
      <c r="F94" s="37">
        <v>8321455.52069</v>
      </c>
      <c r="G94" s="37">
        <v>8487818.47931</v>
      </c>
      <c r="H94" s="38">
        <v>16809274</v>
      </c>
    </row>
    <row r="95" spans="2:8" s="13" customFormat="1" ht="12">
      <c r="B95" s="34" t="s">
        <v>83</v>
      </c>
      <c r="C95" s="37">
        <v>810146.44573</v>
      </c>
      <c r="D95" s="37">
        <v>994007.57073</v>
      </c>
      <c r="E95" s="38">
        <v>1804154.01646</v>
      </c>
      <c r="F95" s="37">
        <v>8313060.00118</v>
      </c>
      <c r="G95" s="37">
        <v>8476676.99882</v>
      </c>
      <c r="H95" s="38">
        <v>16789737</v>
      </c>
    </row>
    <row r="96" spans="2:8" s="13" customFormat="1" ht="12">
      <c r="B96" s="34" t="s">
        <v>84</v>
      </c>
      <c r="C96" s="37">
        <v>821196.514765</v>
      </c>
      <c r="D96" s="37">
        <v>1015833.48294</v>
      </c>
      <c r="E96" s="38">
        <v>1837029.997705</v>
      </c>
      <c r="F96" s="37">
        <v>8319663.28959</v>
      </c>
      <c r="G96" s="37">
        <v>8484383.71041</v>
      </c>
      <c r="H96" s="38">
        <v>16804047</v>
      </c>
    </row>
    <row r="97" spans="2:8" s="13" customFormat="1" ht="12">
      <c r="B97" s="34" t="s">
        <v>85</v>
      </c>
      <c r="C97" s="37">
        <v>816158.746786</v>
      </c>
      <c r="D97" s="37">
        <v>998981.399039</v>
      </c>
      <c r="E97" s="38">
        <v>1815140.145825</v>
      </c>
      <c r="F97" s="37">
        <v>8331906.04404</v>
      </c>
      <c r="G97" s="37">
        <v>8497124.95596</v>
      </c>
      <c r="H97" s="38">
        <v>16829031</v>
      </c>
    </row>
    <row r="98" spans="2:8" s="13" customFormat="1" ht="12">
      <c r="B98" s="34" t="s">
        <v>86</v>
      </c>
      <c r="C98" s="37">
        <v>824299</v>
      </c>
      <c r="D98" s="37">
        <v>1010626</v>
      </c>
      <c r="E98" s="38">
        <v>1834925</v>
      </c>
      <c r="F98" s="37">
        <v>8309628</v>
      </c>
      <c r="G98" s="37">
        <v>8447186</v>
      </c>
      <c r="H98" s="38">
        <v>16756814</v>
      </c>
    </row>
    <row r="99" spans="2:8" s="13" customFormat="1" ht="12">
      <c r="B99" s="34" t="s">
        <v>88</v>
      </c>
      <c r="C99" s="37">
        <v>828074.725548</v>
      </c>
      <c r="D99" s="37">
        <v>1021246.82452</v>
      </c>
      <c r="E99" s="38">
        <v>1849321.5500679999</v>
      </c>
      <c r="F99" s="37">
        <v>8314952.91604</v>
      </c>
      <c r="G99" s="37">
        <v>8451526.08396</v>
      </c>
      <c r="H99" s="38">
        <v>16766479</v>
      </c>
    </row>
    <row r="100" spans="2:8" s="13" customFormat="1" ht="12">
      <c r="B100" s="34" t="s">
        <v>89</v>
      </c>
      <c r="C100" s="35">
        <v>815393.064986</v>
      </c>
      <c r="D100" s="35">
        <v>996888.433771</v>
      </c>
      <c r="E100" s="36">
        <v>1812281.498757</v>
      </c>
      <c r="F100" s="35">
        <v>8313911.726</v>
      </c>
      <c r="G100" s="35">
        <v>8449140.274</v>
      </c>
      <c r="H100" s="36">
        <v>16763052</v>
      </c>
    </row>
    <row r="101" spans="2:8" ht="12">
      <c r="B101" s="29" t="s">
        <v>41</v>
      </c>
      <c r="C101" s="13"/>
      <c r="D101" s="13"/>
      <c r="E101" s="13"/>
      <c r="F101" s="13"/>
      <c r="G101" s="13"/>
      <c r="H101" s="13"/>
    </row>
    <row r="102" spans="2:8" ht="12">
      <c r="B102" s="6"/>
      <c r="C102" s="13"/>
      <c r="D102" s="13"/>
      <c r="E102" s="13"/>
      <c r="F102" s="13"/>
      <c r="G102" s="13"/>
      <c r="H102" s="13"/>
    </row>
    <row r="103" s="53" customFormat="1" ht="12">
      <c r="B103" s="55"/>
    </row>
    <row r="104" spans="2:8" s="32" customFormat="1" ht="12">
      <c r="B104" s="6"/>
      <c r="C104" s="1"/>
      <c r="D104" s="1"/>
      <c r="E104" s="1"/>
      <c r="F104" s="1"/>
      <c r="G104" s="1"/>
      <c r="H104" s="1"/>
    </row>
    <row r="105" spans="3:8" ht="16.5">
      <c r="C105" s="7" t="s">
        <v>33</v>
      </c>
      <c r="G105" s="2"/>
      <c r="H105" s="44"/>
    </row>
    <row r="106" spans="2:8" s="13" customFormat="1" ht="14.25" customHeight="1">
      <c r="B106" s="32"/>
      <c r="C106" s="32" t="s">
        <v>42</v>
      </c>
      <c r="D106" s="32"/>
      <c r="E106" s="32"/>
      <c r="F106" s="32"/>
      <c r="G106" s="32"/>
      <c r="H106" s="32"/>
    </row>
    <row r="107" spans="2:8" s="13" customFormat="1" ht="12">
      <c r="B107" s="1"/>
      <c r="C107" s="1"/>
      <c r="D107" s="1"/>
      <c r="E107" s="1"/>
      <c r="F107" s="1"/>
      <c r="G107" s="1"/>
      <c r="H107" s="1"/>
    </row>
    <row r="108" spans="3:8" s="13" customFormat="1" ht="13.5">
      <c r="C108" s="62" t="s">
        <v>31</v>
      </c>
      <c r="D108" s="62"/>
      <c r="E108" s="62"/>
      <c r="F108" s="62" t="s">
        <v>32</v>
      </c>
      <c r="G108" s="62"/>
      <c r="H108" s="62"/>
    </row>
    <row r="109" spans="3:8" s="13" customFormat="1" ht="13.5">
      <c r="C109" s="17" t="s">
        <v>9</v>
      </c>
      <c r="D109" s="17" t="s">
        <v>10</v>
      </c>
      <c r="E109" s="17" t="s">
        <v>14</v>
      </c>
      <c r="F109" s="17" t="s">
        <v>9</v>
      </c>
      <c r="G109" s="17" t="s">
        <v>10</v>
      </c>
      <c r="H109" s="17" t="s">
        <v>14</v>
      </c>
    </row>
    <row r="110" spans="2:8" s="13" customFormat="1" ht="12">
      <c r="B110" s="28" t="s">
        <v>66</v>
      </c>
      <c r="C110" s="39">
        <v>58299.276436</v>
      </c>
      <c r="D110" s="39">
        <v>153829.937152</v>
      </c>
      <c r="E110" s="40">
        <f aca="true" t="shared" si="8" ref="E110:E121">SUM(C110:D110)</f>
        <v>212129.21358799998</v>
      </c>
      <c r="F110" s="39">
        <v>153262</v>
      </c>
      <c r="G110" s="39">
        <v>286929</v>
      </c>
      <c r="H110" s="40">
        <f aca="true" t="shared" si="9" ref="H110:H121">SUM(F110:G110)</f>
        <v>440191</v>
      </c>
    </row>
    <row r="111" spans="2:8" s="13" customFormat="1" ht="12">
      <c r="B111" s="34" t="s">
        <v>67</v>
      </c>
      <c r="C111" s="37">
        <v>106447.7458</v>
      </c>
      <c r="D111" s="37">
        <v>292213.789714</v>
      </c>
      <c r="E111" s="38">
        <f t="shared" si="8"/>
        <v>398661.535514</v>
      </c>
      <c r="F111" s="37">
        <v>277159</v>
      </c>
      <c r="G111" s="37">
        <v>524099</v>
      </c>
      <c r="H111" s="38">
        <f t="shared" si="9"/>
        <v>801258</v>
      </c>
    </row>
    <row r="112" spans="2:8" s="13" customFormat="1" ht="12">
      <c r="B112" s="34" t="s">
        <v>68</v>
      </c>
      <c r="C112" s="37">
        <v>159615.22416100002</v>
      </c>
      <c r="D112" s="37">
        <v>420249.412522</v>
      </c>
      <c r="E112" s="38">
        <f t="shared" si="8"/>
        <v>579864.636683</v>
      </c>
      <c r="F112" s="37">
        <v>406268</v>
      </c>
      <c r="G112" s="37">
        <v>760949</v>
      </c>
      <c r="H112" s="38">
        <f t="shared" si="9"/>
        <v>1167217</v>
      </c>
    </row>
    <row r="113" spans="2:8" s="13" customFormat="1" ht="12">
      <c r="B113" s="34" t="s">
        <v>69</v>
      </c>
      <c r="C113" s="35">
        <v>212356.617459</v>
      </c>
      <c r="D113" s="35">
        <v>554134.324269</v>
      </c>
      <c r="E113" s="36">
        <f t="shared" si="8"/>
        <v>766490.941728</v>
      </c>
      <c r="F113" s="35">
        <v>534304</v>
      </c>
      <c r="G113" s="35">
        <v>994248</v>
      </c>
      <c r="H113" s="36">
        <f t="shared" si="9"/>
        <v>1528552</v>
      </c>
    </row>
    <row r="114" spans="2:8" s="13" customFormat="1" ht="12">
      <c r="B114" s="28" t="s">
        <v>62</v>
      </c>
      <c r="C114" s="39">
        <v>55471.275674000004</v>
      </c>
      <c r="D114" s="39">
        <v>139980.386057</v>
      </c>
      <c r="E114" s="40">
        <f t="shared" si="8"/>
        <v>195451.661731</v>
      </c>
      <c r="F114" s="39">
        <v>127745</v>
      </c>
      <c r="G114" s="39">
        <v>234202</v>
      </c>
      <c r="H114" s="40">
        <f t="shared" si="9"/>
        <v>361947</v>
      </c>
    </row>
    <row r="115" spans="2:8" s="13" customFormat="1" ht="12">
      <c r="B115" s="34" t="s">
        <v>63</v>
      </c>
      <c r="C115" s="37">
        <v>103746.50520500001</v>
      </c>
      <c r="D115" s="37">
        <v>256260.77361</v>
      </c>
      <c r="E115" s="38">
        <f t="shared" si="8"/>
        <v>360007.278815</v>
      </c>
      <c r="F115" s="37">
        <v>229874</v>
      </c>
      <c r="G115" s="37">
        <v>418861</v>
      </c>
      <c r="H115" s="38">
        <f t="shared" si="9"/>
        <v>648735</v>
      </c>
    </row>
    <row r="116" spans="2:8" s="13" customFormat="1" ht="12">
      <c r="B116" s="34" t="s">
        <v>64</v>
      </c>
      <c r="C116" s="37">
        <v>150409.432137</v>
      </c>
      <c r="D116" s="37">
        <v>370754.722136</v>
      </c>
      <c r="E116" s="38">
        <f t="shared" si="8"/>
        <v>521164.15427299996</v>
      </c>
      <c r="F116" s="37">
        <v>332731</v>
      </c>
      <c r="G116" s="37">
        <v>603686</v>
      </c>
      <c r="H116" s="38">
        <f t="shared" si="9"/>
        <v>936417</v>
      </c>
    </row>
    <row r="117" spans="2:8" s="13" customFormat="1" ht="12">
      <c r="B117" s="34" t="s">
        <v>65</v>
      </c>
      <c r="C117" s="35">
        <v>203053.412639</v>
      </c>
      <c r="D117" s="35">
        <v>497549.33564199996</v>
      </c>
      <c r="E117" s="36">
        <f t="shared" si="8"/>
        <v>700602.748281</v>
      </c>
      <c r="F117" s="35">
        <v>440195</v>
      </c>
      <c r="G117" s="35">
        <v>795460</v>
      </c>
      <c r="H117" s="36">
        <f t="shared" si="9"/>
        <v>1235655</v>
      </c>
    </row>
    <row r="118" spans="2:8" s="13" customFormat="1" ht="12">
      <c r="B118" s="28" t="s">
        <v>58</v>
      </c>
      <c r="C118" s="39">
        <v>53671.226037</v>
      </c>
      <c r="D118" s="39">
        <v>133129.480235</v>
      </c>
      <c r="E118" s="40">
        <f t="shared" si="8"/>
        <v>186800.70627199998</v>
      </c>
      <c r="F118" s="39">
        <v>104897</v>
      </c>
      <c r="G118" s="39">
        <v>195350</v>
      </c>
      <c r="H118" s="40">
        <f t="shared" si="9"/>
        <v>300247</v>
      </c>
    </row>
    <row r="119" spans="2:8" s="13" customFormat="1" ht="12">
      <c r="B119" s="34" t="s">
        <v>59</v>
      </c>
      <c r="C119" s="37">
        <v>106887.39012</v>
      </c>
      <c r="D119" s="37">
        <v>264346.619479</v>
      </c>
      <c r="E119" s="38">
        <f t="shared" si="8"/>
        <v>371234.009599</v>
      </c>
      <c r="F119" s="37">
        <v>203069</v>
      </c>
      <c r="G119" s="37">
        <v>377986</v>
      </c>
      <c r="H119" s="38">
        <f t="shared" si="9"/>
        <v>581055</v>
      </c>
    </row>
    <row r="120" spans="2:8" s="13" customFormat="1" ht="12">
      <c r="B120" s="34" t="s">
        <v>60</v>
      </c>
      <c r="C120" s="37">
        <v>161968.81430700002</v>
      </c>
      <c r="D120" s="37">
        <v>396306.535699</v>
      </c>
      <c r="E120" s="38">
        <f t="shared" si="8"/>
        <v>558275.350006</v>
      </c>
      <c r="F120" s="37">
        <v>307310</v>
      </c>
      <c r="G120" s="37">
        <v>568575</v>
      </c>
      <c r="H120" s="38">
        <f t="shared" si="9"/>
        <v>875885</v>
      </c>
    </row>
    <row r="121" spans="2:8" s="13" customFormat="1" ht="12">
      <c r="B121" s="34" t="s">
        <v>61</v>
      </c>
      <c r="C121" s="35">
        <v>223056.248931</v>
      </c>
      <c r="D121" s="35">
        <v>543105.478306</v>
      </c>
      <c r="E121" s="36">
        <f t="shared" si="8"/>
        <v>766161.727237</v>
      </c>
      <c r="F121" s="35">
        <v>423412</v>
      </c>
      <c r="G121" s="35">
        <v>775198</v>
      </c>
      <c r="H121" s="36">
        <f t="shared" si="9"/>
        <v>1198610</v>
      </c>
    </row>
    <row r="122" spans="2:8" s="13" customFormat="1" ht="12">
      <c r="B122" s="28" t="s">
        <v>49</v>
      </c>
      <c r="C122" s="39">
        <v>56648.127368</v>
      </c>
      <c r="D122" s="39">
        <v>152542.101928</v>
      </c>
      <c r="E122" s="40">
        <v>209190.229296</v>
      </c>
      <c r="F122" s="39">
        <v>109109</v>
      </c>
      <c r="G122" s="39">
        <v>202995</v>
      </c>
      <c r="H122" s="40">
        <v>312104</v>
      </c>
    </row>
    <row r="123" spans="2:8" s="13" customFormat="1" ht="12">
      <c r="B123" s="34" t="s">
        <v>50</v>
      </c>
      <c r="C123" s="37">
        <v>113901.314666</v>
      </c>
      <c r="D123" s="37">
        <v>306101.61611</v>
      </c>
      <c r="E123" s="38">
        <v>420002.930776</v>
      </c>
      <c r="F123" s="37">
        <v>213839</v>
      </c>
      <c r="G123" s="37">
        <v>395122</v>
      </c>
      <c r="H123" s="38">
        <v>608961</v>
      </c>
    </row>
    <row r="124" spans="2:8" s="13" customFormat="1" ht="12">
      <c r="B124" s="34" t="s">
        <v>51</v>
      </c>
      <c r="C124" s="37">
        <v>173067.995551</v>
      </c>
      <c r="D124" s="37">
        <v>453894.307559</v>
      </c>
      <c r="E124" s="38">
        <v>626962.30311</v>
      </c>
      <c r="F124" s="37">
        <v>320975</v>
      </c>
      <c r="G124" s="37">
        <v>588774</v>
      </c>
      <c r="H124" s="38">
        <v>909749</v>
      </c>
    </row>
    <row r="125" spans="2:8" s="13" customFormat="1" ht="12">
      <c r="B125" s="34" t="s">
        <v>52</v>
      </c>
      <c r="C125" s="35">
        <v>236693.530407</v>
      </c>
      <c r="D125" s="35">
        <v>613611.287295</v>
      </c>
      <c r="E125" s="36">
        <v>850304.817702</v>
      </c>
      <c r="F125" s="35">
        <v>432429</v>
      </c>
      <c r="G125" s="35">
        <v>790708</v>
      </c>
      <c r="H125" s="36">
        <v>1223137</v>
      </c>
    </row>
    <row r="126" spans="2:8" s="13" customFormat="1" ht="12">
      <c r="B126" s="28" t="s">
        <v>53</v>
      </c>
      <c r="C126" s="39">
        <v>62577</v>
      </c>
      <c r="D126" s="39">
        <v>163974</v>
      </c>
      <c r="E126" s="40">
        <v>226551</v>
      </c>
      <c r="F126" s="39">
        <v>102566</v>
      </c>
      <c r="G126" s="39">
        <v>189969</v>
      </c>
      <c r="H126" s="40">
        <v>292535</v>
      </c>
    </row>
    <row r="127" spans="2:8" s="13" customFormat="1" ht="12">
      <c r="B127" s="34" t="s">
        <v>54</v>
      </c>
      <c r="C127" s="37">
        <v>120617.657182</v>
      </c>
      <c r="D127" s="37">
        <v>314107.34811</v>
      </c>
      <c r="E127" s="38">
        <v>434725.005292</v>
      </c>
      <c r="F127" s="37">
        <v>192783</v>
      </c>
      <c r="G127" s="37">
        <v>360650</v>
      </c>
      <c r="H127" s="38">
        <v>553433</v>
      </c>
    </row>
    <row r="128" spans="2:8" s="13" customFormat="1" ht="12">
      <c r="B128" s="34" t="s">
        <v>55</v>
      </c>
      <c r="C128" s="37">
        <v>177290</v>
      </c>
      <c r="D128" s="37">
        <v>458154</v>
      </c>
      <c r="E128" s="38">
        <v>635444</v>
      </c>
      <c r="F128" s="37">
        <v>283107</v>
      </c>
      <c r="G128" s="37">
        <v>529567</v>
      </c>
      <c r="H128" s="38">
        <v>812674</v>
      </c>
    </row>
    <row r="129" spans="2:8" s="13" customFormat="1" ht="12">
      <c r="B129" s="34" t="s">
        <v>44</v>
      </c>
      <c r="C129" s="35">
        <v>239952</v>
      </c>
      <c r="D129" s="35">
        <v>618591</v>
      </c>
      <c r="E129" s="36">
        <v>858543</v>
      </c>
      <c r="F129" s="35">
        <v>377979</v>
      </c>
      <c r="G129" s="35">
        <v>706476</v>
      </c>
      <c r="H129" s="36">
        <v>1084455</v>
      </c>
    </row>
    <row r="130" spans="2:8" s="13" customFormat="1" ht="12">
      <c r="B130" s="28" t="s">
        <v>46</v>
      </c>
      <c r="C130" s="39">
        <v>64884</v>
      </c>
      <c r="D130" s="39">
        <v>160453</v>
      </c>
      <c r="E130" s="40">
        <v>225337</v>
      </c>
      <c r="F130" s="39">
        <v>96591</v>
      </c>
      <c r="G130" s="39">
        <v>178456</v>
      </c>
      <c r="H130" s="40">
        <v>275047</v>
      </c>
    </row>
    <row r="131" spans="2:8" s="13" customFormat="1" ht="12">
      <c r="B131" s="34" t="s">
        <v>45</v>
      </c>
      <c r="C131" s="37">
        <v>126026.31573873541</v>
      </c>
      <c r="D131" s="37">
        <v>315897.5514272646</v>
      </c>
      <c r="E131" s="38">
        <v>441923.867166</v>
      </c>
      <c r="F131" s="37">
        <v>184653.6608257496</v>
      </c>
      <c r="G131" s="37">
        <v>339304.33917425043</v>
      </c>
      <c r="H131" s="38">
        <v>523958</v>
      </c>
    </row>
    <row r="132" spans="2:8" s="13" customFormat="1" ht="12">
      <c r="B132" s="34" t="s">
        <v>48</v>
      </c>
      <c r="C132" s="37">
        <v>188132.03201864316</v>
      </c>
      <c r="D132" s="37">
        <v>472754.94045635685</v>
      </c>
      <c r="E132" s="38">
        <v>660886.972475</v>
      </c>
      <c r="F132" s="37">
        <v>276076.3984625554</v>
      </c>
      <c r="G132" s="37">
        <v>502315.6015374446</v>
      </c>
      <c r="H132" s="38">
        <v>778392</v>
      </c>
    </row>
    <row r="133" spans="2:8" s="11" customFormat="1" ht="12">
      <c r="B133" s="34" t="s">
        <v>56</v>
      </c>
      <c r="C133" s="35">
        <v>261735</v>
      </c>
      <c r="D133" s="35">
        <v>644079</v>
      </c>
      <c r="E133" s="36">
        <v>905814</v>
      </c>
      <c r="F133" s="35">
        <v>369133</v>
      </c>
      <c r="G133" s="35">
        <v>669348</v>
      </c>
      <c r="H133" s="36">
        <v>1038481</v>
      </c>
    </row>
    <row r="134" spans="2:8" s="11" customFormat="1" ht="12">
      <c r="B134" s="28" t="s">
        <v>57</v>
      </c>
      <c r="C134" s="39">
        <v>73570.442217</v>
      </c>
      <c r="D134" s="39">
        <v>173644.857036</v>
      </c>
      <c r="E134" s="40">
        <f aca="true" t="shared" si="10" ref="E134:E141">SUM(C134:D134)</f>
        <v>247215.299253</v>
      </c>
      <c r="F134" s="39">
        <v>89471</v>
      </c>
      <c r="G134" s="39">
        <v>160737</v>
      </c>
      <c r="H134" s="40">
        <f aca="true" t="shared" si="11" ref="H134:H141">SUM(F134:G134)</f>
        <v>250208</v>
      </c>
    </row>
    <row r="135" spans="2:8" s="11" customFormat="1" ht="12">
      <c r="B135" s="34" t="s">
        <v>72</v>
      </c>
      <c r="C135" s="37">
        <v>148407.547155</v>
      </c>
      <c r="D135" s="37">
        <v>338021.34213500004</v>
      </c>
      <c r="E135" s="38">
        <f t="shared" si="10"/>
        <v>486428.8892900001</v>
      </c>
      <c r="F135" s="37">
        <v>168948</v>
      </c>
      <c r="G135" s="37">
        <v>304311</v>
      </c>
      <c r="H135" s="38">
        <f t="shared" si="11"/>
        <v>473259</v>
      </c>
    </row>
    <row r="136" spans="2:8" s="11" customFormat="1" ht="12">
      <c r="B136" s="34" t="s">
        <v>73</v>
      </c>
      <c r="C136" s="37">
        <v>176928.26005</v>
      </c>
      <c r="D136" s="37">
        <v>398900.97270200006</v>
      </c>
      <c r="E136" s="38">
        <f t="shared" si="10"/>
        <v>575829.2327520001</v>
      </c>
      <c r="F136" s="37">
        <v>199696</v>
      </c>
      <c r="G136" s="37">
        <v>358165</v>
      </c>
      <c r="H136" s="38">
        <f t="shared" si="11"/>
        <v>557861</v>
      </c>
    </row>
    <row r="137" spans="2:8" s="11" customFormat="1" ht="12">
      <c r="B137" s="34" t="s">
        <v>74</v>
      </c>
      <c r="C137" s="37">
        <v>197773.42962500002</v>
      </c>
      <c r="D137" s="37">
        <v>449916.6845520001</v>
      </c>
      <c r="E137" s="38">
        <f t="shared" si="10"/>
        <v>647690.1141770001</v>
      </c>
      <c r="F137" s="37">
        <v>224281</v>
      </c>
      <c r="G137" s="37">
        <v>401803</v>
      </c>
      <c r="H137" s="38">
        <f t="shared" si="11"/>
        <v>626084</v>
      </c>
    </row>
    <row r="138" spans="2:8" s="11" customFormat="1" ht="12">
      <c r="B138" s="34" t="s">
        <v>75</v>
      </c>
      <c r="C138" s="37">
        <v>224356.082388</v>
      </c>
      <c r="D138" s="37">
        <v>505810.2366780001</v>
      </c>
      <c r="E138" s="38">
        <f t="shared" si="10"/>
        <v>730166.319066</v>
      </c>
      <c r="F138" s="37">
        <v>251277</v>
      </c>
      <c r="G138" s="37">
        <v>448621</v>
      </c>
      <c r="H138" s="38">
        <f t="shared" si="11"/>
        <v>699898</v>
      </c>
    </row>
    <row r="139" spans="2:8" s="11" customFormat="1" ht="12">
      <c r="B139" s="34" t="s">
        <v>77</v>
      </c>
      <c r="C139" s="37">
        <v>249128.758692</v>
      </c>
      <c r="D139" s="37">
        <v>559350.8045290001</v>
      </c>
      <c r="E139" s="38">
        <f t="shared" si="10"/>
        <v>808479.5632210001</v>
      </c>
      <c r="F139" s="37">
        <v>278178</v>
      </c>
      <c r="G139" s="37">
        <v>496502</v>
      </c>
      <c r="H139" s="38">
        <f t="shared" si="11"/>
        <v>774680</v>
      </c>
    </row>
    <row r="140" spans="2:8" s="13" customFormat="1" ht="12">
      <c r="B140" s="34" t="s">
        <v>78</v>
      </c>
      <c r="C140" s="37">
        <v>272113.517282</v>
      </c>
      <c r="D140" s="37">
        <v>610794.6566930001</v>
      </c>
      <c r="E140" s="38">
        <f t="shared" si="10"/>
        <v>882908.1739750002</v>
      </c>
      <c r="F140" s="37">
        <v>304661</v>
      </c>
      <c r="G140" s="37">
        <v>542313</v>
      </c>
      <c r="H140" s="38">
        <f t="shared" si="11"/>
        <v>846974</v>
      </c>
    </row>
    <row r="141" spans="2:8" s="13" customFormat="1" ht="12">
      <c r="B141" s="34" t="s">
        <v>79</v>
      </c>
      <c r="C141" s="35">
        <v>302742.606265</v>
      </c>
      <c r="D141" s="35">
        <v>669516.2361780001</v>
      </c>
      <c r="E141" s="36">
        <f t="shared" si="10"/>
        <v>972258.8424430001</v>
      </c>
      <c r="F141" s="35">
        <v>334586</v>
      </c>
      <c r="G141" s="35">
        <v>593470</v>
      </c>
      <c r="H141" s="36">
        <f t="shared" si="11"/>
        <v>928056</v>
      </c>
    </row>
    <row r="142" spans="2:8" s="13" customFormat="1" ht="12">
      <c r="B142" s="28" t="s">
        <v>81</v>
      </c>
      <c r="C142" s="39">
        <v>26708.606317</v>
      </c>
      <c r="D142" s="39">
        <v>60281.684641</v>
      </c>
      <c r="E142" s="40">
        <v>86990.290958</v>
      </c>
      <c r="F142" s="39">
        <v>28635</v>
      </c>
      <c r="G142" s="39">
        <v>49468</v>
      </c>
      <c r="H142" s="40">
        <v>78103</v>
      </c>
    </row>
    <row r="143" spans="2:8" s="13" customFormat="1" ht="12">
      <c r="B143" s="34" t="s">
        <v>82</v>
      </c>
      <c r="C143" s="37">
        <v>49242.270712</v>
      </c>
      <c r="D143" s="37">
        <v>111377.319803</v>
      </c>
      <c r="E143" s="38">
        <v>160619.590515</v>
      </c>
      <c r="F143" s="37">
        <v>53920</v>
      </c>
      <c r="G143" s="37">
        <v>93867</v>
      </c>
      <c r="H143" s="38">
        <v>147787</v>
      </c>
    </row>
    <row r="144" spans="2:8" s="13" customFormat="1" ht="12">
      <c r="B144" s="34" t="s">
        <v>83</v>
      </c>
      <c r="C144" s="37">
        <v>75526.245934</v>
      </c>
      <c r="D144" s="37">
        <v>171957.512889</v>
      </c>
      <c r="E144" s="38">
        <v>247483.758823</v>
      </c>
      <c r="F144" s="37">
        <v>84595</v>
      </c>
      <c r="G144" s="37">
        <v>148695</v>
      </c>
      <c r="H144" s="38">
        <v>233290</v>
      </c>
    </row>
    <row r="145" spans="2:8" s="13" customFormat="1" ht="12">
      <c r="B145" s="34" t="s">
        <v>84</v>
      </c>
      <c r="C145" s="37">
        <v>96802.491916</v>
      </c>
      <c r="D145" s="37">
        <v>222909.901109</v>
      </c>
      <c r="E145" s="38">
        <v>319712.393025</v>
      </c>
      <c r="F145" s="37">
        <v>109217</v>
      </c>
      <c r="G145" s="37">
        <v>193165</v>
      </c>
      <c r="H145" s="38">
        <v>302382</v>
      </c>
    </row>
    <row r="146" spans="2:8" s="13" customFormat="1" ht="12">
      <c r="B146" s="34" t="s">
        <v>85</v>
      </c>
      <c r="C146" s="37">
        <v>122294.494333</v>
      </c>
      <c r="D146" s="37">
        <v>279100.711517</v>
      </c>
      <c r="E146" s="38">
        <v>401395.20584999997</v>
      </c>
      <c r="F146" s="37">
        <v>136975</v>
      </c>
      <c r="G146" s="37">
        <v>241403</v>
      </c>
      <c r="H146" s="38">
        <v>378378</v>
      </c>
    </row>
    <row r="147" spans="2:8" s="13" customFormat="1" ht="12">
      <c r="B147" s="34" t="s">
        <v>86</v>
      </c>
      <c r="C147" s="37">
        <v>144140</v>
      </c>
      <c r="D147" s="37">
        <v>330370</v>
      </c>
      <c r="E147" s="38">
        <v>474510</v>
      </c>
      <c r="F147" s="37">
        <v>161420</v>
      </c>
      <c r="G147" s="37">
        <v>283854</v>
      </c>
      <c r="H147" s="38">
        <v>445274</v>
      </c>
    </row>
    <row r="148" spans="2:8" s="13" customFormat="1" ht="12">
      <c r="B148" s="34" t="s">
        <v>88</v>
      </c>
      <c r="C148" s="37">
        <v>167009.543384</v>
      </c>
      <c r="D148" s="37">
        <v>386936.555382</v>
      </c>
      <c r="E148" s="38">
        <v>553946.098766</v>
      </c>
      <c r="F148" s="37">
        <v>187090</v>
      </c>
      <c r="G148" s="37">
        <v>328498</v>
      </c>
      <c r="H148" s="38">
        <v>515588</v>
      </c>
    </row>
    <row r="149" spans="2:8" ht="12">
      <c r="B149" s="34" t="s">
        <v>89</v>
      </c>
      <c r="C149" s="35">
        <v>186156.258557</v>
      </c>
      <c r="D149" s="35">
        <v>439092.583736</v>
      </c>
      <c r="E149" s="36">
        <v>625248.842293</v>
      </c>
      <c r="F149" s="35">
        <v>211488</v>
      </c>
      <c r="G149" s="35">
        <v>370586</v>
      </c>
      <c r="H149" s="36">
        <v>582074</v>
      </c>
    </row>
    <row r="150" spans="2:8" ht="12">
      <c r="B150" s="29" t="s">
        <v>41</v>
      </c>
      <c r="C150" s="31"/>
      <c r="D150" s="31"/>
      <c r="E150" s="31"/>
      <c r="F150" s="31"/>
      <c r="G150" s="31"/>
      <c r="H150" s="31"/>
    </row>
    <row r="151" spans="2:8" s="8" customFormat="1" ht="12">
      <c r="B151" s="6"/>
      <c r="C151" s="13"/>
      <c r="D151" s="13"/>
      <c r="E151" s="13"/>
      <c r="F151" s="13"/>
      <c r="G151" s="13"/>
      <c r="H151" s="13"/>
    </row>
    <row r="152" spans="2:8" s="8" customFormat="1" ht="12">
      <c r="B152" s="1"/>
      <c r="C152" s="1"/>
      <c r="D152" s="1"/>
      <c r="E152" s="1"/>
      <c r="F152" s="1"/>
      <c r="G152" s="1"/>
      <c r="H152" s="1"/>
    </row>
    <row r="153" spans="2:8" s="8" customFormat="1" ht="12">
      <c r="B153" s="60"/>
      <c r="C153" s="61"/>
      <c r="D153" s="61"/>
      <c r="E153" s="1"/>
      <c r="F153" s="1"/>
      <c r="G153" s="1"/>
      <c r="H153" s="1"/>
    </row>
    <row r="154" s="8" customFormat="1" ht="12"/>
    <row r="155" s="8" customFormat="1" ht="12"/>
    <row r="156" s="8" customFormat="1" ht="12">
      <c r="H156" s="9"/>
    </row>
    <row r="157" s="8" customFormat="1" ht="12">
      <c r="H157" s="9"/>
    </row>
    <row r="158" s="8" customFormat="1" ht="12">
      <c r="H158" s="9"/>
    </row>
    <row r="159" s="8" customFormat="1" ht="12">
      <c r="H159" s="9"/>
    </row>
    <row r="160" s="8" customFormat="1" ht="12">
      <c r="H160" s="9"/>
    </row>
    <row r="161" s="8" customFormat="1" ht="12">
      <c r="H161" s="9"/>
    </row>
    <row r="162" s="8" customFormat="1" ht="12">
      <c r="H162" s="9"/>
    </row>
    <row r="163" s="8" customFormat="1" ht="12">
      <c r="H163" s="9"/>
    </row>
    <row r="164" s="8" customFormat="1" ht="12">
      <c r="H164" s="9"/>
    </row>
    <row r="165" s="8" customFormat="1" ht="12"/>
    <row r="166" spans="2:8" ht="12">
      <c r="B166" s="8"/>
      <c r="C166" s="8"/>
      <c r="D166" s="8"/>
      <c r="E166" s="8"/>
      <c r="F166" s="8"/>
      <c r="G166" s="8"/>
      <c r="H166" s="8"/>
    </row>
    <row r="167" spans="2:8" ht="12">
      <c r="B167" s="8"/>
      <c r="C167" s="8"/>
      <c r="D167" s="8"/>
      <c r="E167" s="8"/>
      <c r="F167" s="8"/>
      <c r="G167" s="8"/>
      <c r="H167" s="8"/>
    </row>
    <row r="168" spans="2:8" ht="12">
      <c r="B168" s="8"/>
      <c r="C168" s="8"/>
      <c r="D168" s="8"/>
      <c r="E168" s="8"/>
      <c r="F168" s="8"/>
      <c r="G168" s="8"/>
      <c r="H168" s="8"/>
    </row>
  </sheetData>
  <sheetProtection/>
  <mergeCells count="8">
    <mergeCell ref="B153:D153"/>
    <mergeCell ref="F108:H108"/>
    <mergeCell ref="C108:E108"/>
    <mergeCell ref="F10:H10"/>
    <mergeCell ref="C10:E10"/>
    <mergeCell ref="F59:H59"/>
    <mergeCell ref="C59:E59"/>
    <mergeCell ref="B53:H53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9"/>
  <rowBreaks count="1" manualBreakCount="1">
    <brk id="148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3:K101"/>
  <sheetViews>
    <sheetView zoomScale="70" zoomScaleNormal="70" workbookViewId="0" topLeftCell="A1">
      <selection activeCell="A1" sqref="A1"/>
    </sheetView>
  </sheetViews>
  <sheetFormatPr defaultColWidth="11.57421875" defaultRowHeight="12.75"/>
  <cols>
    <col min="1" max="1" width="6.421875" style="1" customWidth="1"/>
    <col min="2" max="2" width="19.421875" style="1" customWidth="1"/>
    <col min="3" max="11" width="16.28125" style="1" customWidth="1"/>
    <col min="12" max="16384" width="11.421875" style="1" customWidth="1"/>
  </cols>
  <sheetData>
    <row r="1" ht="13.5" customHeight="1"/>
    <row r="2" ht="12.75"/>
    <row r="3" ht="18">
      <c r="C3" s="7" t="s">
        <v>40</v>
      </c>
    </row>
    <row r="4" spans="3:7" ht="18">
      <c r="C4" s="22" t="s">
        <v>0</v>
      </c>
      <c r="D4" s="2"/>
      <c r="E4" s="2"/>
      <c r="F4" s="2"/>
      <c r="G4" s="2"/>
    </row>
    <row r="5" spans="3:7" ht="3.75" customHeight="1">
      <c r="C5" s="22"/>
      <c r="D5" s="2"/>
      <c r="E5" s="2"/>
      <c r="F5" s="2"/>
      <c r="G5" s="2"/>
    </row>
    <row r="6" spans="4:7" ht="3.75" customHeight="1">
      <c r="D6" s="2"/>
      <c r="E6" s="2"/>
      <c r="F6" s="2"/>
      <c r="G6" s="2"/>
    </row>
    <row r="7" spans="3:11" ht="16.5">
      <c r="C7" s="7" t="s">
        <v>70</v>
      </c>
      <c r="K7" s="42"/>
    </row>
    <row r="8" spans="2:11" s="13" customFormat="1" ht="12">
      <c r="B8" s="11"/>
      <c r="C8" s="19" t="s">
        <v>47</v>
      </c>
      <c r="K8" s="42"/>
    </row>
    <row r="9" s="13" customFormat="1" ht="12">
      <c r="C9" s="19"/>
    </row>
    <row r="10" spans="3:11" s="13" customFormat="1" ht="14.25" customHeight="1">
      <c r="C10" s="64" t="s">
        <v>34</v>
      </c>
      <c r="D10" s="64"/>
      <c r="E10" s="64" t="s">
        <v>35</v>
      </c>
      <c r="F10" s="64"/>
      <c r="G10" s="64" t="s">
        <v>36</v>
      </c>
      <c r="H10" s="64"/>
      <c r="I10" s="65" t="s">
        <v>8</v>
      </c>
      <c r="J10" s="65"/>
      <c r="K10" s="65"/>
    </row>
    <row r="11" spans="2:11" s="21" customFormat="1" ht="13.5">
      <c r="B11" s="13"/>
      <c r="C11" s="12" t="s">
        <v>6</v>
      </c>
      <c r="D11" s="12" t="s">
        <v>7</v>
      </c>
      <c r="E11" s="12" t="s">
        <v>6</v>
      </c>
      <c r="F11" s="12" t="s">
        <v>7</v>
      </c>
      <c r="G11" s="12" t="s">
        <v>6</v>
      </c>
      <c r="H11" s="12" t="s">
        <v>7</v>
      </c>
      <c r="I11" s="20" t="s">
        <v>9</v>
      </c>
      <c r="J11" s="20" t="s">
        <v>10</v>
      </c>
      <c r="K11" s="20" t="s">
        <v>11</v>
      </c>
    </row>
    <row r="12" spans="2:11" s="13" customFormat="1" ht="12">
      <c r="B12" s="28" t="s">
        <v>66</v>
      </c>
      <c r="C12" s="39">
        <v>2926417.569311</v>
      </c>
      <c r="D12" s="39">
        <v>11389395.273975</v>
      </c>
      <c r="E12" s="39">
        <v>3496370.732538</v>
      </c>
      <c r="F12" s="39">
        <v>6569516.365502</v>
      </c>
      <c r="G12" s="39">
        <v>6915553.886216</v>
      </c>
      <c r="H12" s="39">
        <v>11411376.04908</v>
      </c>
      <c r="I12" s="40">
        <v>13338342.188065</v>
      </c>
      <c r="J12" s="40">
        <v>29370287.688557</v>
      </c>
      <c r="K12" s="40">
        <v>42708629.876622</v>
      </c>
    </row>
    <row r="13" spans="2:11" s="13" customFormat="1" ht="12">
      <c r="B13" s="34" t="s">
        <v>67</v>
      </c>
      <c r="C13" s="37">
        <v>2991185.445719</v>
      </c>
      <c r="D13" s="37">
        <v>11349904.348147</v>
      </c>
      <c r="E13" s="37">
        <v>3519915.121188</v>
      </c>
      <c r="F13" s="37">
        <v>6598211.74614</v>
      </c>
      <c r="G13" s="37">
        <v>7168633.292481</v>
      </c>
      <c r="H13" s="37">
        <v>11654504.557048</v>
      </c>
      <c r="I13" s="38">
        <v>13679733.859388</v>
      </c>
      <c r="J13" s="38">
        <v>29602620.651335</v>
      </c>
      <c r="K13" s="38">
        <v>43282354.510723</v>
      </c>
    </row>
    <row r="14" spans="2:11" s="13" customFormat="1" ht="12">
      <c r="B14" s="34" t="s">
        <v>68</v>
      </c>
      <c r="C14" s="37">
        <v>3023978.401941</v>
      </c>
      <c r="D14" s="37">
        <v>11343899.76457</v>
      </c>
      <c r="E14" s="37">
        <v>3553390.454838</v>
      </c>
      <c r="F14" s="37">
        <v>6684564.537263</v>
      </c>
      <c r="G14" s="37">
        <v>7358564.944598</v>
      </c>
      <c r="H14" s="37">
        <v>11913084.868383</v>
      </c>
      <c r="I14" s="38">
        <v>13935933.801376998</v>
      </c>
      <c r="J14" s="38">
        <v>29941549.170216</v>
      </c>
      <c r="K14" s="38">
        <v>43877482.971593</v>
      </c>
    </row>
    <row r="15" spans="2:11" s="13" customFormat="1" ht="12">
      <c r="B15" s="34" t="s">
        <v>69</v>
      </c>
      <c r="C15" s="35">
        <v>3040914.738151</v>
      </c>
      <c r="D15" s="35">
        <v>11626634.228011</v>
      </c>
      <c r="E15" s="35">
        <v>3622590.975292</v>
      </c>
      <c r="F15" s="35">
        <v>6822397.799791</v>
      </c>
      <c r="G15" s="35">
        <v>7546076.703164</v>
      </c>
      <c r="H15" s="35">
        <v>12227927.219453</v>
      </c>
      <c r="I15" s="36">
        <v>14209582.416607</v>
      </c>
      <c r="J15" s="36">
        <v>30676959.247255</v>
      </c>
      <c r="K15" s="36">
        <v>44886541.663862005</v>
      </c>
    </row>
    <row r="16" spans="2:11" s="13" customFormat="1" ht="12">
      <c r="B16" s="28" t="s">
        <v>62</v>
      </c>
      <c r="C16" s="39">
        <v>3116902.506251</v>
      </c>
      <c r="D16" s="39">
        <v>12070700.426142</v>
      </c>
      <c r="E16" s="39">
        <v>3664315.903227</v>
      </c>
      <c r="F16" s="39">
        <v>6905706.684327</v>
      </c>
      <c r="G16" s="39">
        <v>7676384.727051</v>
      </c>
      <c r="H16" s="39">
        <v>12408652.098644</v>
      </c>
      <c r="I16" s="40">
        <v>14457603.136528999</v>
      </c>
      <c r="J16" s="40">
        <v>31385059.209112998</v>
      </c>
      <c r="K16" s="40">
        <v>45842662.345642</v>
      </c>
    </row>
    <row r="17" spans="2:11" s="13" customFormat="1" ht="12">
      <c r="B17" s="34" t="s">
        <v>63</v>
      </c>
      <c r="C17" s="37">
        <v>3239476.807915</v>
      </c>
      <c r="D17" s="37">
        <v>12269324.312743</v>
      </c>
      <c r="E17" s="37">
        <v>3743039.916805</v>
      </c>
      <c r="F17" s="37">
        <v>7064538.771327</v>
      </c>
      <c r="G17" s="37">
        <v>7876480.530574</v>
      </c>
      <c r="H17" s="37">
        <v>12755479.959511</v>
      </c>
      <c r="I17" s="38">
        <v>14858997.255293999</v>
      </c>
      <c r="J17" s="38">
        <v>32089343.043581</v>
      </c>
      <c r="K17" s="38">
        <v>46948340.298875004</v>
      </c>
    </row>
    <row r="18" spans="2:11" s="13" customFormat="1" ht="12">
      <c r="B18" s="34" t="s">
        <v>64</v>
      </c>
      <c r="C18" s="37">
        <v>3377145.858653</v>
      </c>
      <c r="D18" s="37">
        <v>12336633.846087</v>
      </c>
      <c r="E18" s="37">
        <v>3822122.265206</v>
      </c>
      <c r="F18" s="37">
        <v>7255287.173487</v>
      </c>
      <c r="G18" s="37">
        <v>8122577.708352</v>
      </c>
      <c r="H18" s="37">
        <v>13144067.452089</v>
      </c>
      <c r="I18" s="38">
        <v>15321845.832210999</v>
      </c>
      <c r="J18" s="38">
        <v>32735988.471663002</v>
      </c>
      <c r="K18" s="38">
        <v>48057834.303874</v>
      </c>
    </row>
    <row r="19" spans="2:11" s="13" customFormat="1" ht="12">
      <c r="B19" s="34" t="s">
        <v>65</v>
      </c>
      <c r="C19" s="35">
        <v>3519174.711992</v>
      </c>
      <c r="D19" s="35">
        <v>12712815.839413</v>
      </c>
      <c r="E19" s="35">
        <v>3921414.178268</v>
      </c>
      <c r="F19" s="35">
        <v>7505121.586976</v>
      </c>
      <c r="G19" s="35">
        <v>8356474.15845</v>
      </c>
      <c r="H19" s="35">
        <v>13534450.635829</v>
      </c>
      <c r="I19" s="36">
        <v>15797063.04871</v>
      </c>
      <c r="J19" s="36">
        <v>33752388.062218</v>
      </c>
      <c r="K19" s="36">
        <v>49549451.110928</v>
      </c>
    </row>
    <row r="20" spans="2:11" s="13" customFormat="1" ht="12">
      <c r="B20" s="28" t="s">
        <v>58</v>
      </c>
      <c r="C20" s="39">
        <v>3642307.488029</v>
      </c>
      <c r="D20" s="39">
        <v>13191735.712902</v>
      </c>
      <c r="E20" s="39">
        <v>4055784.010419</v>
      </c>
      <c r="F20" s="39">
        <v>7809930.366993</v>
      </c>
      <c r="G20" s="39">
        <v>8570041.637046</v>
      </c>
      <c r="H20" s="39">
        <v>13873391.452468</v>
      </c>
      <c r="I20" s="40">
        <v>16268133.135494</v>
      </c>
      <c r="J20" s="40">
        <v>34875057.532363</v>
      </c>
      <c r="K20" s="40">
        <v>51143190.667857</v>
      </c>
    </row>
    <row r="21" spans="2:11" s="13" customFormat="1" ht="12">
      <c r="B21" s="34" t="s">
        <v>59</v>
      </c>
      <c r="C21" s="37">
        <v>3863309.232644</v>
      </c>
      <c r="D21" s="37">
        <v>13745063.592552</v>
      </c>
      <c r="E21" s="37">
        <v>4142589.657712</v>
      </c>
      <c r="F21" s="37">
        <v>8001247.674092</v>
      </c>
      <c r="G21" s="37">
        <v>8842533.071492</v>
      </c>
      <c r="H21" s="37">
        <v>14321468.572785</v>
      </c>
      <c r="I21" s="38">
        <v>16848431.961848</v>
      </c>
      <c r="J21" s="38">
        <v>36067779.839429</v>
      </c>
      <c r="K21" s="38">
        <v>52916211.801277</v>
      </c>
    </row>
    <row r="22" spans="2:11" s="13" customFormat="1" ht="12">
      <c r="B22" s="34" t="s">
        <v>60</v>
      </c>
      <c r="C22" s="37">
        <v>4026926.196661</v>
      </c>
      <c r="D22" s="37">
        <v>14529179.953991</v>
      </c>
      <c r="E22" s="37">
        <v>4245256.313406</v>
      </c>
      <c r="F22" s="37">
        <v>8247608.244016</v>
      </c>
      <c r="G22" s="37">
        <v>9055120.90919</v>
      </c>
      <c r="H22" s="37">
        <v>14672423.685935</v>
      </c>
      <c r="I22" s="38">
        <v>17327303.419257</v>
      </c>
      <c r="J22" s="38">
        <v>37449211.883942</v>
      </c>
      <c r="K22" s="38">
        <v>54776515.303199</v>
      </c>
    </row>
    <row r="23" spans="2:11" s="13" customFormat="1" ht="12">
      <c r="B23" s="34" t="s">
        <v>61</v>
      </c>
      <c r="C23" s="35">
        <v>4031271.221836</v>
      </c>
      <c r="D23" s="35">
        <v>14751824.593925</v>
      </c>
      <c r="E23" s="35">
        <v>4486632.669314</v>
      </c>
      <c r="F23" s="35">
        <v>8676951.362561</v>
      </c>
      <c r="G23" s="35">
        <v>9372701.763324</v>
      </c>
      <c r="H23" s="35">
        <v>15198713.106074</v>
      </c>
      <c r="I23" s="36">
        <v>17890605.654473998</v>
      </c>
      <c r="J23" s="36">
        <v>38627489.06256</v>
      </c>
      <c r="K23" s="36">
        <v>56518094.717034</v>
      </c>
    </row>
    <row r="24" spans="2:11" s="13" customFormat="1" ht="12">
      <c r="B24" s="28" t="s">
        <v>49</v>
      </c>
      <c r="C24" s="39">
        <v>4150769.686592</v>
      </c>
      <c r="D24" s="39">
        <v>14950128.889127</v>
      </c>
      <c r="E24" s="39">
        <v>4595461.900474</v>
      </c>
      <c r="F24" s="39">
        <v>8916799.441942</v>
      </c>
      <c r="G24" s="39">
        <v>9628506.106901</v>
      </c>
      <c r="H24" s="39">
        <v>15623806.147281</v>
      </c>
      <c r="I24" s="40">
        <v>18374737.693967</v>
      </c>
      <c r="J24" s="40">
        <v>39490734.47835</v>
      </c>
      <c r="K24" s="40">
        <v>57865472.172317</v>
      </c>
    </row>
    <row r="25" spans="2:11" s="13" customFormat="1" ht="12">
      <c r="B25" s="34" t="s">
        <v>50</v>
      </c>
      <c r="C25" s="37">
        <v>4360948.696903</v>
      </c>
      <c r="D25" s="37">
        <v>15401418.704809</v>
      </c>
      <c r="E25" s="37">
        <v>4630531.50405</v>
      </c>
      <c r="F25" s="37">
        <v>9041480.356351</v>
      </c>
      <c r="G25" s="37">
        <v>9802858.408339</v>
      </c>
      <c r="H25" s="37">
        <v>15935615.021523</v>
      </c>
      <c r="I25" s="38">
        <v>18794338.609292</v>
      </c>
      <c r="J25" s="38">
        <v>40378514.082683</v>
      </c>
      <c r="K25" s="38">
        <v>59172852.691975</v>
      </c>
    </row>
    <row r="26" spans="2:11" s="13" customFormat="1" ht="12">
      <c r="B26" s="34" t="s">
        <v>51</v>
      </c>
      <c r="C26" s="37">
        <v>4452534.151107</v>
      </c>
      <c r="D26" s="37">
        <v>15653673.167729</v>
      </c>
      <c r="E26" s="37">
        <v>4735537.113453</v>
      </c>
      <c r="F26" s="37">
        <v>9328632.4536</v>
      </c>
      <c r="G26" s="37">
        <v>9982258.109014</v>
      </c>
      <c r="H26" s="37">
        <v>16246125.113235</v>
      </c>
      <c r="I26" s="38">
        <v>19170329.373574</v>
      </c>
      <c r="J26" s="38">
        <v>41228430.73456401</v>
      </c>
      <c r="K26" s="38">
        <v>60398760.10813801</v>
      </c>
    </row>
    <row r="27" spans="2:11" s="13" customFormat="1" ht="12">
      <c r="B27" s="34" t="s">
        <v>52</v>
      </c>
      <c r="C27" s="35">
        <v>4525477.235931</v>
      </c>
      <c r="D27" s="35">
        <v>15923609.146223</v>
      </c>
      <c r="E27" s="35">
        <v>4894954.422245</v>
      </c>
      <c r="F27" s="35">
        <v>9691745.148886</v>
      </c>
      <c r="G27" s="35">
        <v>10329257.620642</v>
      </c>
      <c r="H27" s="35">
        <v>16857777.761069</v>
      </c>
      <c r="I27" s="36">
        <v>19749689.278818</v>
      </c>
      <c r="J27" s="36">
        <v>42473132.056178</v>
      </c>
      <c r="K27" s="36">
        <v>62222821.334996</v>
      </c>
    </row>
    <row r="28" spans="2:11" s="13" customFormat="1" ht="12">
      <c r="B28" s="28" t="s">
        <v>53</v>
      </c>
      <c r="C28" s="39">
        <v>4572349.636488</v>
      </c>
      <c r="D28" s="39">
        <v>16345403.447275</v>
      </c>
      <c r="E28" s="39">
        <v>4999559.33659</v>
      </c>
      <c r="F28" s="39">
        <v>9932607.352031</v>
      </c>
      <c r="G28" s="39">
        <v>10576493.087482</v>
      </c>
      <c r="H28" s="39">
        <v>17294039.051559</v>
      </c>
      <c r="I28" s="40">
        <v>20148402.060560003</v>
      </c>
      <c r="J28" s="40">
        <v>43572049.850865</v>
      </c>
      <c r="K28" s="40">
        <v>63720451.911425</v>
      </c>
    </row>
    <row r="29" spans="2:11" s="13" customFormat="1" ht="12">
      <c r="B29" s="34" t="s">
        <v>54</v>
      </c>
      <c r="C29" s="37">
        <v>4945775.47867</v>
      </c>
      <c r="D29" s="37">
        <v>16843445.860658</v>
      </c>
      <c r="E29" s="37">
        <v>5049237.229755</v>
      </c>
      <c r="F29" s="37">
        <v>10084154.379229</v>
      </c>
      <c r="G29" s="37">
        <v>10715662.589856</v>
      </c>
      <c r="H29" s="37">
        <v>17630477.92601</v>
      </c>
      <c r="I29" s="38">
        <v>20710675.298281</v>
      </c>
      <c r="J29" s="38">
        <v>44558078.165897</v>
      </c>
      <c r="K29" s="38">
        <v>65268753.464177996</v>
      </c>
    </row>
    <row r="30" spans="2:11" s="13" customFormat="1" ht="12">
      <c r="B30" s="34" t="s">
        <v>55</v>
      </c>
      <c r="C30" s="37">
        <v>4960867.007133</v>
      </c>
      <c r="D30" s="37">
        <v>17119851.303318</v>
      </c>
      <c r="E30" s="37">
        <v>5175754.746979</v>
      </c>
      <c r="F30" s="37">
        <v>10372218.524324</v>
      </c>
      <c r="G30" s="37">
        <v>11018474.115449</v>
      </c>
      <c r="H30" s="37">
        <v>18126406.808751</v>
      </c>
      <c r="I30" s="38">
        <v>21155095.869561</v>
      </c>
      <c r="J30" s="38">
        <v>45618476.636392996</v>
      </c>
      <c r="K30" s="38">
        <v>66773572.505954</v>
      </c>
    </row>
    <row r="31" spans="2:11" s="13" customFormat="1" ht="12">
      <c r="B31" s="34" t="s">
        <v>44</v>
      </c>
      <c r="C31" s="35">
        <v>5018968.037252</v>
      </c>
      <c r="D31" s="35">
        <v>17366472.660121</v>
      </c>
      <c r="E31" s="35">
        <v>5489706.471694</v>
      </c>
      <c r="F31" s="35">
        <v>10915345.23235</v>
      </c>
      <c r="G31" s="35">
        <v>11422012.328294</v>
      </c>
      <c r="H31" s="35">
        <v>18757886.172454</v>
      </c>
      <c r="I31" s="36">
        <v>21930686.83724</v>
      </c>
      <c r="J31" s="36">
        <v>47039704.064925</v>
      </c>
      <c r="K31" s="36">
        <v>68970390.902165</v>
      </c>
    </row>
    <row r="32" spans="2:11" s="13" customFormat="1" ht="12">
      <c r="B32" s="28" t="s">
        <v>46</v>
      </c>
      <c r="C32" s="39">
        <v>5000740.503258</v>
      </c>
      <c r="D32" s="39">
        <v>17773907.50458</v>
      </c>
      <c r="E32" s="39">
        <v>5636373.489869</v>
      </c>
      <c r="F32" s="39">
        <v>11127337.358881</v>
      </c>
      <c r="G32" s="39">
        <v>11959113.172133</v>
      </c>
      <c r="H32" s="39">
        <v>19508385.103545</v>
      </c>
      <c r="I32" s="40">
        <v>22596227.165260002</v>
      </c>
      <c r="J32" s="40">
        <v>48409629.967006</v>
      </c>
      <c r="K32" s="40">
        <v>71005857.132266</v>
      </c>
    </row>
    <row r="33" spans="2:11" s="13" customFormat="1" ht="12">
      <c r="B33" s="34" t="s">
        <v>45</v>
      </c>
      <c r="C33" s="37">
        <v>5267813.79388</v>
      </c>
      <c r="D33" s="37">
        <v>17960936.224866</v>
      </c>
      <c r="E33" s="37">
        <v>5698788.525084</v>
      </c>
      <c r="F33" s="37">
        <v>11219836.943481</v>
      </c>
      <c r="G33" s="37">
        <v>12451155.664525</v>
      </c>
      <c r="H33" s="37">
        <v>20299916.553403</v>
      </c>
      <c r="I33" s="38">
        <v>23417757.983489</v>
      </c>
      <c r="J33" s="38">
        <v>49480689.721750006</v>
      </c>
      <c r="K33" s="38">
        <v>72898447.705239</v>
      </c>
    </row>
    <row r="34" spans="2:11" s="13" customFormat="1" ht="12">
      <c r="B34" s="34" t="s">
        <v>48</v>
      </c>
      <c r="C34" s="37">
        <v>5361911.798159</v>
      </c>
      <c r="D34" s="37">
        <v>18408934.47312</v>
      </c>
      <c r="E34" s="37">
        <v>5820386.659593</v>
      </c>
      <c r="F34" s="37">
        <v>11489950.933446</v>
      </c>
      <c r="G34" s="37">
        <v>12893920.133854</v>
      </c>
      <c r="H34" s="37">
        <v>20979984.126924</v>
      </c>
      <c r="I34" s="38">
        <v>24076218.591606</v>
      </c>
      <c r="J34" s="38">
        <v>50878869.53349</v>
      </c>
      <c r="K34" s="38">
        <v>74955088.125096</v>
      </c>
    </row>
    <row r="35" spans="2:11" s="13" customFormat="1" ht="12">
      <c r="B35" s="34" t="s">
        <v>56</v>
      </c>
      <c r="C35" s="35">
        <v>5423318.01705</v>
      </c>
      <c r="D35" s="35">
        <v>19105736.647407</v>
      </c>
      <c r="E35" s="35">
        <v>6031673.240597</v>
      </c>
      <c r="F35" s="35">
        <v>11849908.269968</v>
      </c>
      <c r="G35" s="35">
        <v>13492571.318335</v>
      </c>
      <c r="H35" s="35">
        <v>21928174.752106</v>
      </c>
      <c r="I35" s="36">
        <v>24947562.575982</v>
      </c>
      <c r="J35" s="36">
        <v>52883819.669480994</v>
      </c>
      <c r="K35" s="36">
        <v>77831382.245463</v>
      </c>
    </row>
    <row r="36" spans="2:11" s="13" customFormat="1" ht="12">
      <c r="B36" s="28" t="s">
        <v>57</v>
      </c>
      <c r="C36" s="39">
        <v>5553708.192175</v>
      </c>
      <c r="D36" s="39">
        <v>19500574.058845</v>
      </c>
      <c r="E36" s="39">
        <v>6073783.258271</v>
      </c>
      <c r="F36" s="39">
        <v>11930897.787078</v>
      </c>
      <c r="G36" s="39">
        <v>13836596.330142</v>
      </c>
      <c r="H36" s="39">
        <v>22447199.677891</v>
      </c>
      <c r="I36" s="40">
        <v>25464087.780588</v>
      </c>
      <c r="J36" s="40">
        <v>53878671.523814</v>
      </c>
      <c r="K36" s="40">
        <v>79342759.304402</v>
      </c>
    </row>
    <row r="37" spans="2:11" s="11" customFormat="1" ht="12">
      <c r="B37" s="34" t="s">
        <v>72</v>
      </c>
      <c r="C37" s="37">
        <v>5847428.380009</v>
      </c>
      <c r="D37" s="37">
        <v>19996817.696804</v>
      </c>
      <c r="E37" s="37">
        <v>6472256.835573</v>
      </c>
      <c r="F37" s="37">
        <v>12310567.897066</v>
      </c>
      <c r="G37" s="37">
        <v>14320684.627594</v>
      </c>
      <c r="H37" s="37">
        <v>23190281.917318</v>
      </c>
      <c r="I37" s="38">
        <f aca="true" t="shared" si="0" ref="I37:J40">C37+E37+G37</f>
        <v>26640369.843176</v>
      </c>
      <c r="J37" s="38">
        <f t="shared" si="0"/>
        <v>55497667.511188</v>
      </c>
      <c r="K37" s="38">
        <f aca="true" t="shared" si="1" ref="K37:K43">SUM(I37:J37)</f>
        <v>82138037.35436401</v>
      </c>
    </row>
    <row r="38" spans="2:11" s="11" customFormat="1" ht="12">
      <c r="B38" s="34" t="s">
        <v>73</v>
      </c>
      <c r="C38" s="37">
        <v>5946682.187087</v>
      </c>
      <c r="D38" s="37">
        <v>20324076.207213</v>
      </c>
      <c r="E38" s="37">
        <v>6406187.501234</v>
      </c>
      <c r="F38" s="37">
        <v>12275354.306909</v>
      </c>
      <c r="G38" s="37">
        <v>14480383.864447</v>
      </c>
      <c r="H38" s="37">
        <v>23414843.444191</v>
      </c>
      <c r="I38" s="38">
        <f t="shared" si="0"/>
        <v>26833253.552768</v>
      </c>
      <c r="J38" s="38">
        <f t="shared" si="0"/>
        <v>56014273.958313</v>
      </c>
      <c r="K38" s="38">
        <f t="shared" si="1"/>
        <v>82847527.51108101</v>
      </c>
    </row>
    <row r="39" spans="2:11" s="11" customFormat="1" ht="12">
      <c r="B39" s="34" t="s">
        <v>74</v>
      </c>
      <c r="C39" s="37">
        <v>6009518.751185</v>
      </c>
      <c r="D39" s="37">
        <v>20702022.510049</v>
      </c>
      <c r="E39" s="37">
        <v>6450828.111033</v>
      </c>
      <c r="F39" s="37">
        <v>12360722.067163</v>
      </c>
      <c r="G39" s="37">
        <v>14727615.776349</v>
      </c>
      <c r="H39" s="37">
        <v>23817394.837487</v>
      </c>
      <c r="I39" s="38">
        <f t="shared" si="0"/>
        <v>27187962.638567</v>
      </c>
      <c r="J39" s="38">
        <f t="shared" si="0"/>
        <v>56880139.414699</v>
      </c>
      <c r="K39" s="38">
        <f t="shared" si="1"/>
        <v>84068102.053266</v>
      </c>
    </row>
    <row r="40" spans="2:11" s="11" customFormat="1" ht="12">
      <c r="B40" s="34" t="s">
        <v>75</v>
      </c>
      <c r="C40" s="37">
        <v>5983344.975507</v>
      </c>
      <c r="D40" s="37">
        <v>20882470.072444</v>
      </c>
      <c r="E40" s="37">
        <v>6481439.070424</v>
      </c>
      <c r="F40" s="37">
        <v>12436944.671332</v>
      </c>
      <c r="G40" s="37">
        <v>14937942.464896</v>
      </c>
      <c r="H40" s="37">
        <v>24124685.666176</v>
      </c>
      <c r="I40" s="38">
        <f t="shared" si="0"/>
        <v>27402726.510827</v>
      </c>
      <c r="J40" s="38">
        <f t="shared" si="0"/>
        <v>57444100.409952</v>
      </c>
      <c r="K40" s="38">
        <f t="shared" si="1"/>
        <v>84846826.920779</v>
      </c>
    </row>
    <row r="41" spans="2:11" s="11" customFormat="1" ht="12">
      <c r="B41" s="34" t="s">
        <v>77</v>
      </c>
      <c r="C41" s="37">
        <v>5979049.79466</v>
      </c>
      <c r="D41" s="37">
        <v>21050745.024141</v>
      </c>
      <c r="E41" s="37">
        <v>6526661.327689</v>
      </c>
      <c r="F41" s="37">
        <v>12488076.254672</v>
      </c>
      <c r="G41" s="37">
        <v>15168120.807034</v>
      </c>
      <c r="H41" s="37">
        <v>24573730.656727</v>
      </c>
      <c r="I41" s="38">
        <f aca="true" t="shared" si="2" ref="I41:J43">C41+E41+G41</f>
        <v>27673831.929383002</v>
      </c>
      <c r="J41" s="38">
        <f t="shared" si="2"/>
        <v>58112551.93554</v>
      </c>
      <c r="K41" s="38">
        <f t="shared" si="1"/>
        <v>85786383.864923</v>
      </c>
    </row>
    <row r="42" spans="2:11" s="11" customFormat="1" ht="12">
      <c r="B42" s="34" t="s">
        <v>78</v>
      </c>
      <c r="C42" s="37">
        <v>6087170.720249</v>
      </c>
      <c r="D42" s="37">
        <v>21206675.290988</v>
      </c>
      <c r="E42" s="37">
        <v>6626723.078849</v>
      </c>
      <c r="F42" s="37">
        <v>12639946.228793</v>
      </c>
      <c r="G42" s="37">
        <v>15355006.094367</v>
      </c>
      <c r="H42" s="37">
        <v>24777788.741391</v>
      </c>
      <c r="I42" s="38">
        <f t="shared" si="2"/>
        <v>28068899.893464997</v>
      </c>
      <c r="J42" s="38">
        <f t="shared" si="2"/>
        <v>58624410.261172</v>
      </c>
      <c r="K42" s="38">
        <f t="shared" si="1"/>
        <v>86693310.154637</v>
      </c>
    </row>
    <row r="43" spans="2:11" s="11" customFormat="1" ht="12">
      <c r="B43" s="34" t="s">
        <v>79</v>
      </c>
      <c r="C43" s="35">
        <v>6162496.674156</v>
      </c>
      <c r="D43" s="35">
        <v>21349774.27454</v>
      </c>
      <c r="E43" s="35">
        <v>6741271.411957</v>
      </c>
      <c r="F43" s="35">
        <v>12803426.635809</v>
      </c>
      <c r="G43" s="35">
        <v>15504272.646943</v>
      </c>
      <c r="H43" s="35">
        <v>24989746.455068</v>
      </c>
      <c r="I43" s="36">
        <f t="shared" si="2"/>
        <v>28408040.733056</v>
      </c>
      <c r="J43" s="36">
        <f t="shared" si="2"/>
        <v>59142947.365416996</v>
      </c>
      <c r="K43" s="36">
        <f t="shared" si="1"/>
        <v>87550988.098473</v>
      </c>
    </row>
    <row r="44" spans="2:11" s="14" customFormat="1" ht="12">
      <c r="B44" s="28" t="s">
        <v>81</v>
      </c>
      <c r="C44" s="39">
        <v>6376463.49542</v>
      </c>
      <c r="D44" s="39">
        <v>21702501.9196</v>
      </c>
      <c r="E44" s="39">
        <v>6427458.54926</v>
      </c>
      <c r="F44" s="39">
        <v>12294310.7906</v>
      </c>
      <c r="G44" s="39">
        <v>15611325.687</v>
      </c>
      <c r="H44" s="39">
        <v>25120945.7159</v>
      </c>
      <c r="I44" s="40">
        <v>28415247.73168</v>
      </c>
      <c r="J44" s="40">
        <v>59117758.4261</v>
      </c>
      <c r="K44" s="40">
        <v>87533006.15777999</v>
      </c>
    </row>
    <row r="45" spans="2:11" s="14" customFormat="1" ht="12">
      <c r="B45" s="34" t="s">
        <v>82</v>
      </c>
      <c r="C45" s="37">
        <v>6381822.74174</v>
      </c>
      <c r="D45" s="37">
        <v>21738474.7507</v>
      </c>
      <c r="E45" s="37">
        <v>6481394.58171</v>
      </c>
      <c r="F45" s="37">
        <v>12433643.8704</v>
      </c>
      <c r="G45" s="37">
        <v>15735987.8762</v>
      </c>
      <c r="H45" s="37">
        <v>25277945.9551</v>
      </c>
      <c r="I45" s="38">
        <v>28599205.199649997</v>
      </c>
      <c r="J45" s="38">
        <v>59450064.5762</v>
      </c>
      <c r="K45" s="38">
        <v>88049269.77585</v>
      </c>
    </row>
    <row r="46" spans="2:11" s="14" customFormat="1" ht="12">
      <c r="B46" s="34" t="s">
        <v>83</v>
      </c>
      <c r="C46" s="37">
        <v>6330347.93957</v>
      </c>
      <c r="D46" s="37">
        <v>21710897.3305</v>
      </c>
      <c r="E46" s="37">
        <v>6539174.14403</v>
      </c>
      <c r="F46" s="37">
        <v>12574687.7663</v>
      </c>
      <c r="G46" s="37">
        <v>15878845.5193</v>
      </c>
      <c r="H46" s="37">
        <v>25474750.5034</v>
      </c>
      <c r="I46" s="38">
        <v>28748367.6029</v>
      </c>
      <c r="J46" s="38">
        <v>59760335.6002</v>
      </c>
      <c r="K46" s="38">
        <v>88508703.2031</v>
      </c>
    </row>
    <row r="47" spans="2:11" s="14" customFormat="1" ht="12">
      <c r="B47" s="34" t="s">
        <v>84</v>
      </c>
      <c r="C47" s="37">
        <v>6194550.89924</v>
      </c>
      <c r="D47" s="37">
        <v>20706429.2368</v>
      </c>
      <c r="E47" s="37">
        <v>6596569.66956</v>
      </c>
      <c r="F47" s="37">
        <v>12693670.3788</v>
      </c>
      <c r="G47" s="37">
        <v>16016213.0333</v>
      </c>
      <c r="H47" s="37">
        <v>25755866.0295</v>
      </c>
      <c r="I47" s="38">
        <v>28807333.6021</v>
      </c>
      <c r="J47" s="38">
        <v>59155965.6451</v>
      </c>
      <c r="K47" s="38">
        <v>87963299.2472</v>
      </c>
    </row>
    <row r="48" spans="2:11" s="14" customFormat="1" ht="12">
      <c r="B48" s="34" t="s">
        <v>85</v>
      </c>
      <c r="C48" s="37">
        <v>6462387.70673</v>
      </c>
      <c r="D48" s="37">
        <v>21956577.6881</v>
      </c>
      <c r="E48" s="37">
        <v>6624168.28486</v>
      </c>
      <c r="F48" s="37">
        <v>12721025.9089</v>
      </c>
      <c r="G48" s="37">
        <v>16236549.3837</v>
      </c>
      <c r="H48" s="37">
        <v>26023486.4218</v>
      </c>
      <c r="I48" s="38">
        <v>29323105.37529</v>
      </c>
      <c r="J48" s="38">
        <v>60701090.018800005</v>
      </c>
      <c r="K48" s="38">
        <v>90024195.39409</v>
      </c>
    </row>
    <row r="49" spans="2:11" s="14" customFormat="1" ht="12">
      <c r="B49" s="34" t="s">
        <v>86</v>
      </c>
      <c r="C49" s="37">
        <v>6590370</v>
      </c>
      <c r="D49" s="37">
        <v>22009924</v>
      </c>
      <c r="E49" s="37">
        <v>6635156</v>
      </c>
      <c r="F49" s="37">
        <v>12692623</v>
      </c>
      <c r="G49" s="37">
        <v>16360664</v>
      </c>
      <c r="H49" s="37">
        <v>26196347</v>
      </c>
      <c r="I49" s="38">
        <v>29586190</v>
      </c>
      <c r="J49" s="38">
        <v>60898894</v>
      </c>
      <c r="K49" s="38">
        <v>90485084</v>
      </c>
    </row>
    <row r="50" spans="2:11" s="14" customFormat="1" ht="12">
      <c r="B50" s="34" t="s">
        <v>88</v>
      </c>
      <c r="C50" s="37">
        <v>6614978.69354</v>
      </c>
      <c r="D50" s="37">
        <v>22116225.2497</v>
      </c>
      <c r="E50" s="37">
        <v>6687489.55713</v>
      </c>
      <c r="F50" s="37">
        <v>12778633.9478</v>
      </c>
      <c r="G50" s="37">
        <v>16470166.7727</v>
      </c>
      <c r="H50" s="37">
        <v>26368269.4818</v>
      </c>
      <c r="I50" s="38">
        <v>29772635.02337</v>
      </c>
      <c r="J50" s="38">
        <v>61263128.679299995</v>
      </c>
      <c r="K50" s="38">
        <v>91035763.70267</v>
      </c>
    </row>
    <row r="51" spans="2:11" s="14" customFormat="1" ht="12">
      <c r="B51" s="34" t="s">
        <v>89</v>
      </c>
      <c r="C51" s="35">
        <v>6665000.66993</v>
      </c>
      <c r="D51" s="35">
        <v>22331252.0962</v>
      </c>
      <c r="E51" s="35">
        <v>6770783.82734</v>
      </c>
      <c r="F51" s="35">
        <v>12909169.8886</v>
      </c>
      <c r="G51" s="35">
        <v>16594529.6988</v>
      </c>
      <c r="H51" s="35">
        <v>26532966.7991</v>
      </c>
      <c r="I51" s="36">
        <v>30030314.19607</v>
      </c>
      <c r="J51" s="36">
        <v>61773388.78389999</v>
      </c>
      <c r="K51" s="36">
        <v>91803702.97997</v>
      </c>
    </row>
    <row r="52" spans="2:11" s="14" customFormat="1" ht="12">
      <c r="B52" s="29" t="s">
        <v>41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2:5" s="14" customFormat="1" ht="12" customHeight="1">
      <c r="B53" s="6"/>
      <c r="E53" s="33"/>
    </row>
    <row r="54" spans="2:11" ht="49.5" customHeight="1">
      <c r="B54" s="15"/>
      <c r="C54" s="14"/>
      <c r="D54" s="14"/>
      <c r="E54" s="14"/>
      <c r="F54" s="14"/>
      <c r="G54" s="14"/>
      <c r="H54" s="14"/>
      <c r="I54" s="14"/>
      <c r="J54" s="14"/>
      <c r="K54" s="14"/>
    </row>
    <row r="56" spans="2:11" s="11" customFormat="1" ht="16.5">
      <c r="B56" s="1"/>
      <c r="C56" s="7" t="s">
        <v>71</v>
      </c>
      <c r="D56" s="1"/>
      <c r="E56" s="1"/>
      <c r="F56" s="1"/>
      <c r="G56" s="1"/>
      <c r="H56" s="1"/>
      <c r="I56" s="1"/>
      <c r="J56" s="1"/>
      <c r="K56" s="1"/>
    </row>
    <row r="57" spans="1:11" s="13" customFormat="1" ht="1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s="21" customFormat="1" ht="13.5">
      <c r="A58" s="13"/>
      <c r="B58" s="11"/>
      <c r="C58" s="64" t="s">
        <v>34</v>
      </c>
      <c r="D58" s="64"/>
      <c r="E58" s="64" t="s">
        <v>35</v>
      </c>
      <c r="F58" s="64"/>
      <c r="G58" s="64" t="s">
        <v>36</v>
      </c>
      <c r="H58" s="64"/>
      <c r="I58" s="65" t="s">
        <v>8</v>
      </c>
      <c r="J58" s="65"/>
      <c r="K58" s="65"/>
    </row>
    <row r="59" spans="1:11" s="13" customFormat="1" ht="13.5">
      <c r="A59" s="21"/>
      <c r="C59" s="12" t="s">
        <v>6</v>
      </c>
      <c r="D59" s="12" t="s">
        <v>7</v>
      </c>
      <c r="E59" s="12" t="s">
        <v>6</v>
      </c>
      <c r="F59" s="12" t="s">
        <v>7</v>
      </c>
      <c r="G59" s="12" t="s">
        <v>6</v>
      </c>
      <c r="H59" s="12" t="s">
        <v>7</v>
      </c>
      <c r="I59" s="20" t="s">
        <v>9</v>
      </c>
      <c r="J59" s="20" t="s">
        <v>10</v>
      </c>
      <c r="K59" s="20" t="s">
        <v>11</v>
      </c>
    </row>
    <row r="60" spans="2:11" s="13" customFormat="1" ht="12">
      <c r="B60" s="28" t="s">
        <v>66</v>
      </c>
      <c r="C60" s="39">
        <v>261431</v>
      </c>
      <c r="D60" s="39">
        <v>390992</v>
      </c>
      <c r="E60" s="39">
        <v>1301681</v>
      </c>
      <c r="F60" s="39">
        <v>1813213</v>
      </c>
      <c r="G60" s="39">
        <v>356612</v>
      </c>
      <c r="H60" s="39">
        <v>518564</v>
      </c>
      <c r="I60" s="40">
        <v>1544339</v>
      </c>
      <c r="J60" s="40">
        <v>2080687</v>
      </c>
      <c r="K60" s="40">
        <v>3625026</v>
      </c>
    </row>
    <row r="61" spans="2:11" s="13" customFormat="1" ht="12">
      <c r="B61" s="34" t="s">
        <v>67</v>
      </c>
      <c r="C61" s="37">
        <v>262413</v>
      </c>
      <c r="D61" s="37">
        <v>385730</v>
      </c>
      <c r="E61" s="37">
        <v>1317174</v>
      </c>
      <c r="F61" s="37">
        <v>1823945</v>
      </c>
      <c r="G61" s="37">
        <v>364707</v>
      </c>
      <c r="H61" s="37">
        <v>527918</v>
      </c>
      <c r="I61" s="38">
        <v>1573773</v>
      </c>
      <c r="J61" s="38">
        <v>2110051</v>
      </c>
      <c r="K61" s="38">
        <v>3683824</v>
      </c>
    </row>
    <row r="62" spans="2:11" s="13" customFormat="1" ht="12">
      <c r="B62" s="34" t="s">
        <v>68</v>
      </c>
      <c r="C62" s="37">
        <v>306047</v>
      </c>
      <c r="D62" s="37">
        <v>425722</v>
      </c>
      <c r="E62" s="37">
        <v>1325813</v>
      </c>
      <c r="F62" s="37">
        <v>1828837</v>
      </c>
      <c r="G62" s="37">
        <v>370908</v>
      </c>
      <c r="H62" s="37">
        <v>535276</v>
      </c>
      <c r="I62" s="38">
        <v>1618622</v>
      </c>
      <c r="J62" s="38">
        <v>2146017</v>
      </c>
      <c r="K62" s="38">
        <v>3764639</v>
      </c>
    </row>
    <row r="63" spans="2:11" s="13" customFormat="1" ht="12">
      <c r="B63" s="34" t="s">
        <v>69</v>
      </c>
      <c r="C63" s="35">
        <v>291278</v>
      </c>
      <c r="D63" s="35">
        <v>407599</v>
      </c>
      <c r="E63" s="35">
        <v>1323221</v>
      </c>
      <c r="F63" s="35">
        <v>1794882</v>
      </c>
      <c r="G63" s="35">
        <v>367410</v>
      </c>
      <c r="H63" s="35">
        <v>529160</v>
      </c>
      <c r="I63" s="36">
        <v>1607046</v>
      </c>
      <c r="J63" s="36">
        <v>2108169</v>
      </c>
      <c r="K63" s="36">
        <v>3715215</v>
      </c>
    </row>
    <row r="64" spans="2:11" s="13" customFormat="1" ht="12">
      <c r="B64" s="28" t="s">
        <v>62</v>
      </c>
      <c r="C64" s="39">
        <v>276779</v>
      </c>
      <c r="D64" s="39">
        <v>391603</v>
      </c>
      <c r="E64" s="39">
        <v>1324459</v>
      </c>
      <c r="F64" s="39">
        <v>1795562</v>
      </c>
      <c r="G64" s="39">
        <v>370680</v>
      </c>
      <c r="H64" s="39">
        <v>532772</v>
      </c>
      <c r="I64" s="40">
        <v>1596804</v>
      </c>
      <c r="J64" s="40">
        <v>2097882</v>
      </c>
      <c r="K64" s="40">
        <v>3694686</v>
      </c>
    </row>
    <row r="65" spans="2:11" s="13" customFormat="1" ht="12">
      <c r="B65" s="34" t="s">
        <v>63</v>
      </c>
      <c r="C65" s="37">
        <v>284685</v>
      </c>
      <c r="D65" s="37">
        <v>391725</v>
      </c>
      <c r="E65" s="37">
        <v>1325272</v>
      </c>
      <c r="F65" s="37">
        <v>1794339</v>
      </c>
      <c r="G65" s="37">
        <v>370168</v>
      </c>
      <c r="H65" s="37">
        <v>532766</v>
      </c>
      <c r="I65" s="38">
        <v>1604096</v>
      </c>
      <c r="J65" s="38">
        <v>2098748</v>
      </c>
      <c r="K65" s="38">
        <v>3702844</v>
      </c>
    </row>
    <row r="66" spans="2:11" s="13" customFormat="1" ht="12">
      <c r="B66" s="34" t="s">
        <v>64</v>
      </c>
      <c r="C66" s="37">
        <v>337098</v>
      </c>
      <c r="D66" s="37">
        <v>434847</v>
      </c>
      <c r="E66" s="37">
        <v>1343081</v>
      </c>
      <c r="F66" s="37">
        <v>1805457</v>
      </c>
      <c r="G66" s="37">
        <v>376399</v>
      </c>
      <c r="H66" s="37">
        <v>540861</v>
      </c>
      <c r="I66" s="38">
        <v>1665897</v>
      </c>
      <c r="J66" s="38">
        <v>2145080</v>
      </c>
      <c r="K66" s="38">
        <v>3810977</v>
      </c>
    </row>
    <row r="67" spans="2:11" s="13" customFormat="1" ht="12">
      <c r="B67" s="34" t="s">
        <v>65</v>
      </c>
      <c r="C67" s="35">
        <v>322154</v>
      </c>
      <c r="D67" s="35">
        <v>427321</v>
      </c>
      <c r="E67" s="35">
        <v>1363552</v>
      </c>
      <c r="F67" s="35">
        <v>1815799</v>
      </c>
      <c r="G67" s="35">
        <v>378779</v>
      </c>
      <c r="H67" s="35">
        <v>543135</v>
      </c>
      <c r="I67" s="36">
        <v>1669176</v>
      </c>
      <c r="J67" s="36">
        <v>2144755</v>
      </c>
      <c r="K67" s="36">
        <v>3813931</v>
      </c>
    </row>
    <row r="68" spans="1:11" s="14" customFormat="1" ht="12">
      <c r="A68" s="13"/>
      <c r="B68" s="28" t="s">
        <v>58</v>
      </c>
      <c r="C68" s="39">
        <v>329742</v>
      </c>
      <c r="D68" s="39">
        <v>438991</v>
      </c>
      <c r="E68" s="39">
        <v>1392407</v>
      </c>
      <c r="F68" s="39">
        <v>1838638</v>
      </c>
      <c r="G68" s="39">
        <v>383914</v>
      </c>
      <c r="H68" s="39">
        <v>549377</v>
      </c>
      <c r="I68" s="40">
        <v>1697868</v>
      </c>
      <c r="J68" s="40">
        <v>2167899</v>
      </c>
      <c r="K68" s="40">
        <v>3865767</v>
      </c>
    </row>
    <row r="69" spans="2:11" s="13" customFormat="1" ht="12">
      <c r="B69" s="34" t="s">
        <v>59</v>
      </c>
      <c r="C69" s="37">
        <v>341347</v>
      </c>
      <c r="D69" s="37">
        <v>444698</v>
      </c>
      <c r="E69" s="37">
        <v>1424497</v>
      </c>
      <c r="F69" s="37">
        <v>1866116</v>
      </c>
      <c r="G69" s="37">
        <v>387810</v>
      </c>
      <c r="H69" s="37">
        <v>554087</v>
      </c>
      <c r="I69" s="38">
        <v>1739276</v>
      </c>
      <c r="J69" s="38">
        <v>2201097</v>
      </c>
      <c r="K69" s="38">
        <v>3940373</v>
      </c>
    </row>
    <row r="70" spans="2:11" s="13" customFormat="1" ht="12">
      <c r="B70" s="34" t="s">
        <v>60</v>
      </c>
      <c r="C70" s="37">
        <v>389409</v>
      </c>
      <c r="D70" s="37">
        <v>482737</v>
      </c>
      <c r="E70" s="37">
        <v>1446642</v>
      </c>
      <c r="F70" s="37">
        <v>1887773</v>
      </c>
      <c r="G70" s="37">
        <v>390426</v>
      </c>
      <c r="H70" s="37">
        <v>556770</v>
      </c>
      <c r="I70" s="38">
        <v>1799471</v>
      </c>
      <c r="J70" s="38">
        <v>2248507</v>
      </c>
      <c r="K70" s="38">
        <v>4047978</v>
      </c>
    </row>
    <row r="71" spans="2:11" s="13" customFormat="1" ht="12">
      <c r="B71" s="34" t="s">
        <v>61</v>
      </c>
      <c r="C71" s="35">
        <v>338326</v>
      </c>
      <c r="D71" s="35">
        <v>438302</v>
      </c>
      <c r="E71" s="35">
        <v>1490145</v>
      </c>
      <c r="F71" s="35">
        <v>1929958</v>
      </c>
      <c r="G71" s="35">
        <v>391483</v>
      </c>
      <c r="H71" s="35">
        <v>556771</v>
      </c>
      <c r="I71" s="36">
        <v>1801390</v>
      </c>
      <c r="J71" s="36">
        <v>2257751</v>
      </c>
      <c r="K71" s="36">
        <v>4059141</v>
      </c>
    </row>
    <row r="72" spans="2:11" s="13" customFormat="1" ht="12">
      <c r="B72" s="28" t="s">
        <v>49</v>
      </c>
      <c r="C72" s="39">
        <v>338009</v>
      </c>
      <c r="D72" s="39">
        <v>439454</v>
      </c>
      <c r="E72" s="39">
        <v>1542943</v>
      </c>
      <c r="F72" s="39">
        <v>1971655</v>
      </c>
      <c r="G72" s="39">
        <v>395199</v>
      </c>
      <c r="H72" s="39">
        <v>561046</v>
      </c>
      <c r="I72" s="40">
        <v>1849281</v>
      </c>
      <c r="J72" s="40">
        <v>2294609</v>
      </c>
      <c r="K72" s="40">
        <v>4143890</v>
      </c>
    </row>
    <row r="73" spans="2:11" s="13" customFormat="1" ht="12">
      <c r="B73" s="34" t="s">
        <v>50</v>
      </c>
      <c r="C73" s="37">
        <v>361292</v>
      </c>
      <c r="D73" s="37">
        <v>453290</v>
      </c>
      <c r="E73" s="37">
        <v>1535457</v>
      </c>
      <c r="F73" s="37">
        <v>1961944</v>
      </c>
      <c r="G73" s="37">
        <v>396052</v>
      </c>
      <c r="H73" s="37">
        <v>560479</v>
      </c>
      <c r="I73" s="38">
        <v>1856998</v>
      </c>
      <c r="J73" s="38">
        <v>2290647</v>
      </c>
      <c r="K73" s="38">
        <v>4147645</v>
      </c>
    </row>
    <row r="74" spans="2:11" s="13" customFormat="1" ht="12">
      <c r="B74" s="34" t="s">
        <v>51</v>
      </c>
      <c r="C74" s="37">
        <v>403499</v>
      </c>
      <c r="D74" s="37">
        <v>486885</v>
      </c>
      <c r="E74" s="37">
        <v>1588535</v>
      </c>
      <c r="F74" s="37">
        <v>2019378</v>
      </c>
      <c r="G74" s="37">
        <v>400433</v>
      </c>
      <c r="H74" s="37">
        <v>566777</v>
      </c>
      <c r="I74" s="38">
        <v>1941007</v>
      </c>
      <c r="J74" s="38">
        <v>2368879</v>
      </c>
      <c r="K74" s="38">
        <v>4309886</v>
      </c>
    </row>
    <row r="75" spans="2:11" s="13" customFormat="1" ht="12">
      <c r="B75" s="34" t="s">
        <v>52</v>
      </c>
      <c r="C75" s="35">
        <v>361750</v>
      </c>
      <c r="D75" s="35">
        <v>460017</v>
      </c>
      <c r="E75" s="35">
        <v>1664461</v>
      </c>
      <c r="F75" s="35">
        <v>2071105</v>
      </c>
      <c r="G75" s="35">
        <v>403130</v>
      </c>
      <c r="H75" s="35">
        <v>571942</v>
      </c>
      <c r="I75" s="36">
        <v>1975457</v>
      </c>
      <c r="J75" s="36">
        <v>2393305</v>
      </c>
      <c r="K75" s="36">
        <v>4368762</v>
      </c>
    </row>
    <row r="76" spans="2:11" s="13" customFormat="1" ht="12">
      <c r="B76" s="28" t="s">
        <v>53</v>
      </c>
      <c r="C76" s="39">
        <v>361796</v>
      </c>
      <c r="D76" s="39">
        <v>460486</v>
      </c>
      <c r="E76" s="39">
        <v>1698881</v>
      </c>
      <c r="F76" s="39">
        <v>2099582</v>
      </c>
      <c r="G76" s="39">
        <v>407785</v>
      </c>
      <c r="H76" s="39">
        <v>578266</v>
      </c>
      <c r="I76" s="40">
        <v>2006314</v>
      </c>
      <c r="J76" s="40">
        <v>2417798</v>
      </c>
      <c r="K76" s="40">
        <v>4424112</v>
      </c>
    </row>
    <row r="77" spans="2:11" s="13" customFormat="1" ht="12">
      <c r="B77" s="34" t="s">
        <v>54</v>
      </c>
      <c r="C77" s="37">
        <v>391562</v>
      </c>
      <c r="D77" s="37">
        <v>475763</v>
      </c>
      <c r="E77" s="37">
        <v>1711249</v>
      </c>
      <c r="F77" s="37">
        <v>2100996</v>
      </c>
      <c r="G77" s="37">
        <v>411765</v>
      </c>
      <c r="H77" s="37">
        <v>584017</v>
      </c>
      <c r="I77" s="38">
        <v>2045614</v>
      </c>
      <c r="J77" s="38">
        <v>2436853</v>
      </c>
      <c r="K77" s="38">
        <v>4482467</v>
      </c>
    </row>
    <row r="78" spans="2:11" s="13" customFormat="1" ht="12">
      <c r="B78" s="34" t="s">
        <v>55</v>
      </c>
      <c r="C78" s="37">
        <v>425456</v>
      </c>
      <c r="D78" s="37">
        <v>499699</v>
      </c>
      <c r="E78" s="37">
        <v>1697399</v>
      </c>
      <c r="F78" s="37">
        <v>2097836</v>
      </c>
      <c r="G78" s="37">
        <v>415705</v>
      </c>
      <c r="H78" s="37">
        <v>588692</v>
      </c>
      <c r="I78" s="38">
        <v>2060145</v>
      </c>
      <c r="J78" s="38">
        <v>2452460</v>
      </c>
      <c r="K78" s="38">
        <v>4512605</v>
      </c>
    </row>
    <row r="79" spans="2:11" s="14" customFormat="1" ht="12">
      <c r="B79" s="34" t="s">
        <v>44</v>
      </c>
      <c r="C79" s="35">
        <v>384648</v>
      </c>
      <c r="D79" s="35">
        <v>469096</v>
      </c>
      <c r="E79" s="35">
        <v>1736862</v>
      </c>
      <c r="F79" s="35">
        <v>2123394</v>
      </c>
      <c r="G79" s="35">
        <v>417677</v>
      </c>
      <c r="H79" s="35">
        <v>590661</v>
      </c>
      <c r="I79" s="36">
        <v>2052288</v>
      </c>
      <c r="J79" s="36">
        <v>2441758</v>
      </c>
      <c r="K79" s="36">
        <v>4494046</v>
      </c>
    </row>
    <row r="80" spans="2:11" ht="12">
      <c r="B80" s="28" t="s">
        <v>46</v>
      </c>
      <c r="C80" s="39">
        <v>382417</v>
      </c>
      <c r="D80" s="39">
        <v>466046</v>
      </c>
      <c r="E80" s="39">
        <v>1964552</v>
      </c>
      <c r="F80" s="39">
        <v>2231263</v>
      </c>
      <c r="G80" s="39">
        <v>423940</v>
      </c>
      <c r="H80" s="39">
        <v>597168</v>
      </c>
      <c r="I80" s="40">
        <v>2255823</v>
      </c>
      <c r="J80" s="40">
        <v>2533985</v>
      </c>
      <c r="K80" s="40">
        <v>4789808</v>
      </c>
    </row>
    <row r="81" spans="2:11" ht="12">
      <c r="B81" s="34" t="s">
        <v>45</v>
      </c>
      <c r="C81" s="37">
        <v>416293</v>
      </c>
      <c r="D81" s="37">
        <v>491050</v>
      </c>
      <c r="E81" s="37">
        <v>1997688</v>
      </c>
      <c r="F81" s="37">
        <v>2242190</v>
      </c>
      <c r="G81" s="37">
        <v>428072</v>
      </c>
      <c r="H81" s="37">
        <v>602112</v>
      </c>
      <c r="I81" s="38">
        <v>2308462</v>
      </c>
      <c r="J81" s="38">
        <v>2560959</v>
      </c>
      <c r="K81" s="38">
        <v>4869421</v>
      </c>
    </row>
    <row r="82" spans="2:11" ht="12">
      <c r="B82" s="34" t="s">
        <v>48</v>
      </c>
      <c r="C82" s="37">
        <v>434471</v>
      </c>
      <c r="D82" s="37">
        <v>508227</v>
      </c>
      <c r="E82" s="37">
        <v>1971539</v>
      </c>
      <c r="F82" s="37">
        <v>2228414</v>
      </c>
      <c r="G82" s="37">
        <v>435191</v>
      </c>
      <c r="H82" s="37">
        <v>611036</v>
      </c>
      <c r="I82" s="38">
        <v>2298401</v>
      </c>
      <c r="J82" s="38">
        <v>2560591</v>
      </c>
      <c r="K82" s="38">
        <v>4858992</v>
      </c>
    </row>
    <row r="83" spans="2:11" ht="12">
      <c r="B83" s="34" t="s">
        <v>56</v>
      </c>
      <c r="C83" s="35">
        <v>407500</v>
      </c>
      <c r="D83" s="35">
        <v>488838</v>
      </c>
      <c r="E83" s="35">
        <v>2010325</v>
      </c>
      <c r="F83" s="35">
        <v>2243080</v>
      </c>
      <c r="G83" s="35">
        <v>435362</v>
      </c>
      <c r="H83" s="35">
        <v>610479</v>
      </c>
      <c r="I83" s="36">
        <v>2308949</v>
      </c>
      <c r="J83" s="36">
        <v>2554679</v>
      </c>
      <c r="K83" s="36">
        <v>4863628</v>
      </c>
    </row>
    <row r="84" spans="2:11" ht="12">
      <c r="B84" s="28" t="s">
        <v>57</v>
      </c>
      <c r="C84" s="39">
        <v>416228</v>
      </c>
      <c r="D84" s="39">
        <v>502348</v>
      </c>
      <c r="E84" s="39">
        <v>1994177</v>
      </c>
      <c r="F84" s="39">
        <v>2231962</v>
      </c>
      <c r="G84" s="39">
        <v>441095</v>
      </c>
      <c r="H84" s="39">
        <v>617332</v>
      </c>
      <c r="I84" s="40">
        <v>2297021</v>
      </c>
      <c r="J84" s="40">
        <v>2548408</v>
      </c>
      <c r="K84" s="40">
        <v>4845429</v>
      </c>
    </row>
    <row r="85" spans="2:11" ht="12">
      <c r="B85" s="34" t="s">
        <v>72</v>
      </c>
      <c r="C85" s="37">
        <v>450316</v>
      </c>
      <c r="D85" s="37">
        <v>528149</v>
      </c>
      <c r="E85" s="37">
        <v>2440356</v>
      </c>
      <c r="F85" s="37">
        <v>2499970</v>
      </c>
      <c r="G85" s="37">
        <v>444289</v>
      </c>
      <c r="H85" s="37">
        <v>620506</v>
      </c>
      <c r="I85" s="38">
        <v>2725320</v>
      </c>
      <c r="J85" s="38">
        <v>2798968</v>
      </c>
      <c r="K85" s="38">
        <v>5524288</v>
      </c>
    </row>
    <row r="86" spans="2:11" ht="12">
      <c r="B86" s="34" t="s">
        <v>73</v>
      </c>
      <c r="C86" s="37">
        <v>472883</v>
      </c>
      <c r="D86" s="37">
        <v>547184</v>
      </c>
      <c r="E86" s="37">
        <v>2224242</v>
      </c>
      <c r="F86" s="37">
        <v>2333265</v>
      </c>
      <c r="G86" s="37">
        <v>445189</v>
      </c>
      <c r="H86" s="37">
        <v>621206</v>
      </c>
      <c r="I86" s="38">
        <v>2539757</v>
      </c>
      <c r="J86" s="38">
        <v>2660274</v>
      </c>
      <c r="K86" s="38">
        <v>5200031</v>
      </c>
    </row>
    <row r="87" spans="2:11" ht="12">
      <c r="B87" s="34" t="s">
        <v>74</v>
      </c>
      <c r="C87" s="37">
        <v>481162</v>
      </c>
      <c r="D87" s="37">
        <v>555473</v>
      </c>
      <c r="E87" s="37">
        <v>2225753</v>
      </c>
      <c r="F87" s="37">
        <v>2333493</v>
      </c>
      <c r="G87" s="37">
        <v>447119</v>
      </c>
      <c r="H87" s="37">
        <v>623828</v>
      </c>
      <c r="I87" s="38">
        <v>2545899</v>
      </c>
      <c r="J87" s="38">
        <v>2664989</v>
      </c>
      <c r="K87" s="38">
        <v>5210888</v>
      </c>
    </row>
    <row r="88" spans="2:11" ht="12">
      <c r="B88" s="34" t="s">
        <v>75</v>
      </c>
      <c r="C88" s="37">
        <v>458380</v>
      </c>
      <c r="D88" s="37">
        <v>538782</v>
      </c>
      <c r="E88" s="37">
        <v>2214357</v>
      </c>
      <c r="F88" s="37">
        <v>2326925</v>
      </c>
      <c r="G88" s="37">
        <v>448693</v>
      </c>
      <c r="H88" s="37">
        <v>625505</v>
      </c>
      <c r="I88" s="38">
        <v>2520919</v>
      </c>
      <c r="J88" s="38">
        <v>2649413</v>
      </c>
      <c r="K88" s="38">
        <v>5170332</v>
      </c>
    </row>
    <row r="89" spans="2:11" ht="12">
      <c r="B89" s="34" t="s">
        <v>77</v>
      </c>
      <c r="C89" s="37">
        <v>447544</v>
      </c>
      <c r="D89" s="37">
        <v>531588</v>
      </c>
      <c r="E89" s="37">
        <v>2213588</v>
      </c>
      <c r="F89" s="37">
        <v>2320860</v>
      </c>
      <c r="G89" s="37">
        <v>449908</v>
      </c>
      <c r="H89" s="37">
        <v>627318</v>
      </c>
      <c r="I89" s="38">
        <v>2511647</v>
      </c>
      <c r="J89" s="38">
        <v>2637963</v>
      </c>
      <c r="K89" s="38">
        <v>5149610</v>
      </c>
    </row>
    <row r="90" spans="2:11" ht="12">
      <c r="B90" s="34" t="s">
        <v>78</v>
      </c>
      <c r="C90" s="37">
        <v>444596</v>
      </c>
      <c r="D90" s="37">
        <v>528988</v>
      </c>
      <c r="E90" s="37">
        <v>2220656</v>
      </c>
      <c r="F90" s="37">
        <v>2324501</v>
      </c>
      <c r="G90" s="37">
        <v>451313</v>
      </c>
      <c r="H90" s="37">
        <v>628691</v>
      </c>
      <c r="I90" s="38">
        <v>2514450</v>
      </c>
      <c r="J90" s="38">
        <v>2638351</v>
      </c>
      <c r="K90" s="38">
        <v>5152801</v>
      </c>
    </row>
    <row r="91" spans="2:11" ht="12">
      <c r="B91" s="34" t="s">
        <v>79</v>
      </c>
      <c r="C91" s="35">
        <v>443142</v>
      </c>
      <c r="D91" s="35">
        <v>527730</v>
      </c>
      <c r="E91" s="35">
        <v>2255088</v>
      </c>
      <c r="F91" s="35">
        <v>2340757</v>
      </c>
      <c r="G91" s="35">
        <v>448392</v>
      </c>
      <c r="H91" s="35">
        <v>624597</v>
      </c>
      <c r="I91" s="36">
        <v>2541339</v>
      </c>
      <c r="J91" s="36">
        <v>2648141</v>
      </c>
      <c r="K91" s="36">
        <v>5189480</v>
      </c>
    </row>
    <row r="92" spans="2:11" ht="12">
      <c r="B92" s="28" t="s">
        <v>81</v>
      </c>
      <c r="C92" s="39">
        <v>490288</v>
      </c>
      <c r="D92" s="39">
        <v>593315</v>
      </c>
      <c r="E92" s="39">
        <v>2243486</v>
      </c>
      <c r="F92" s="39">
        <v>2327292</v>
      </c>
      <c r="G92" s="39">
        <v>449613</v>
      </c>
      <c r="H92" s="39">
        <v>625595</v>
      </c>
      <c r="I92" s="40">
        <v>2540457</v>
      </c>
      <c r="J92" s="40">
        <v>2649923</v>
      </c>
      <c r="K92" s="40">
        <v>5190380</v>
      </c>
    </row>
    <row r="93" spans="2:11" ht="12">
      <c r="B93" s="34" t="s">
        <v>82</v>
      </c>
      <c r="C93" s="37">
        <v>490661</v>
      </c>
      <c r="D93" s="37">
        <v>593337</v>
      </c>
      <c r="E93" s="37">
        <v>2222837</v>
      </c>
      <c r="F93" s="37">
        <v>2309779</v>
      </c>
      <c r="G93" s="37">
        <v>450460</v>
      </c>
      <c r="H93" s="37">
        <v>626056</v>
      </c>
      <c r="I93" s="38">
        <v>2528411</v>
      </c>
      <c r="J93" s="38">
        <v>2641025</v>
      </c>
      <c r="K93" s="38">
        <v>5169436</v>
      </c>
    </row>
    <row r="94" spans="2:11" ht="12">
      <c r="B94" s="34" t="s">
        <v>83</v>
      </c>
      <c r="C94" s="37">
        <v>494305</v>
      </c>
      <c r="D94" s="37">
        <v>596032</v>
      </c>
      <c r="E94" s="37">
        <v>2219874</v>
      </c>
      <c r="F94" s="37">
        <v>2303885</v>
      </c>
      <c r="G94" s="37">
        <v>451821</v>
      </c>
      <c r="H94" s="37">
        <v>627239</v>
      </c>
      <c r="I94" s="38">
        <v>2527741</v>
      </c>
      <c r="J94" s="38">
        <v>2637724</v>
      </c>
      <c r="K94" s="38">
        <v>5165465</v>
      </c>
    </row>
    <row r="95" spans="2:11" ht="12">
      <c r="B95" s="34" t="s">
        <v>84</v>
      </c>
      <c r="C95" s="37">
        <v>489279</v>
      </c>
      <c r="D95" s="37">
        <v>594569</v>
      </c>
      <c r="E95" s="37">
        <v>2225988</v>
      </c>
      <c r="F95" s="37">
        <v>2311048</v>
      </c>
      <c r="G95" s="37">
        <v>452274</v>
      </c>
      <c r="H95" s="37">
        <v>628851</v>
      </c>
      <c r="I95" s="38">
        <v>2529029</v>
      </c>
      <c r="J95" s="38">
        <v>2643330</v>
      </c>
      <c r="K95" s="38">
        <v>5172359</v>
      </c>
    </row>
    <row r="96" spans="2:11" ht="12">
      <c r="B96" s="34" t="s">
        <v>85</v>
      </c>
      <c r="C96" s="37">
        <v>500301</v>
      </c>
      <c r="D96" s="37">
        <v>602915</v>
      </c>
      <c r="E96" s="37">
        <v>2235452</v>
      </c>
      <c r="F96" s="37">
        <v>2313891</v>
      </c>
      <c r="G96" s="37">
        <v>455354</v>
      </c>
      <c r="H96" s="37">
        <v>631297</v>
      </c>
      <c r="I96" s="38">
        <v>2545293</v>
      </c>
      <c r="J96" s="38">
        <v>2651759</v>
      </c>
      <c r="K96" s="38">
        <v>5197052</v>
      </c>
    </row>
    <row r="97" spans="2:11" ht="12">
      <c r="B97" s="34" t="s">
        <v>86</v>
      </c>
      <c r="C97" s="37">
        <v>507371</v>
      </c>
      <c r="D97" s="37">
        <v>607795</v>
      </c>
      <c r="E97" s="37">
        <v>2242604</v>
      </c>
      <c r="F97" s="37">
        <v>2314432</v>
      </c>
      <c r="G97" s="37">
        <v>456372</v>
      </c>
      <c r="H97" s="37">
        <v>632476</v>
      </c>
      <c r="I97" s="38">
        <v>3206347</v>
      </c>
      <c r="J97" s="38">
        <v>3554703</v>
      </c>
      <c r="K97" s="38">
        <v>6761050</v>
      </c>
    </row>
    <row r="98" spans="2:11" ht="12">
      <c r="B98" s="34" t="s">
        <v>88</v>
      </c>
      <c r="C98" s="37">
        <v>507269</v>
      </c>
      <c r="D98" s="37">
        <v>607923</v>
      </c>
      <c r="E98" s="37">
        <v>2248144</v>
      </c>
      <c r="F98" s="37">
        <v>2318173</v>
      </c>
      <c r="G98" s="37">
        <v>457301</v>
      </c>
      <c r="H98" s="37">
        <v>632830</v>
      </c>
      <c r="I98" s="38">
        <v>2559978</v>
      </c>
      <c r="J98" s="38">
        <v>2658449</v>
      </c>
      <c r="K98" s="38">
        <v>5218427</v>
      </c>
    </row>
    <row r="99" spans="2:11" ht="12">
      <c r="B99" s="34" t="s">
        <v>89</v>
      </c>
      <c r="C99" s="35">
        <v>517054</v>
      </c>
      <c r="D99" s="35">
        <v>610378</v>
      </c>
      <c r="E99" s="35">
        <v>2248768</v>
      </c>
      <c r="F99" s="35">
        <v>2321107</v>
      </c>
      <c r="G99" s="35">
        <v>458221</v>
      </c>
      <c r="H99" s="35">
        <v>633479</v>
      </c>
      <c r="I99" s="36">
        <v>2571458</v>
      </c>
      <c r="J99" s="36">
        <v>2669524</v>
      </c>
      <c r="K99" s="36">
        <v>5240982</v>
      </c>
    </row>
    <row r="100" spans="2:11" ht="12">
      <c r="B100" s="29" t="s">
        <v>41</v>
      </c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2:11" ht="12">
      <c r="B101" s="6"/>
      <c r="C101" s="14"/>
      <c r="D101" s="14"/>
      <c r="E101" s="33"/>
      <c r="F101" s="14"/>
      <c r="G101" s="14"/>
      <c r="H101" s="14"/>
      <c r="I101" s="14"/>
      <c r="J101" s="14"/>
      <c r="K101" s="14"/>
    </row>
  </sheetData>
  <sheetProtection/>
  <mergeCells count="8">
    <mergeCell ref="C10:D10"/>
    <mergeCell ref="E10:F10"/>
    <mergeCell ref="G10:H10"/>
    <mergeCell ref="I10:K10"/>
    <mergeCell ref="C58:D58"/>
    <mergeCell ref="E58:F58"/>
    <mergeCell ref="G58:H58"/>
    <mergeCell ref="I58:K5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CALARCON</dc:creator>
  <cp:keywords/>
  <dc:description/>
  <cp:lastModifiedBy>Luciano Espinoza</cp:lastModifiedBy>
  <cp:lastPrinted>2012-04-10T16:31:04Z</cp:lastPrinted>
  <dcterms:created xsi:type="dcterms:W3CDTF">2010-12-29T16:14:12Z</dcterms:created>
  <dcterms:modified xsi:type="dcterms:W3CDTF">2016-11-11T14:48:25Z</dcterms:modified>
  <cp:category/>
  <cp:version/>
  <cp:contentType/>
  <cp:contentStatus/>
</cp:coreProperties>
</file>