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90" windowWidth="17250" windowHeight="3135" activeTab="0"/>
  </bookViews>
  <sheets>
    <sheet name="INDICE" sheetId="1" r:id="rId1"/>
    <sheet name="Ahorro" sheetId="2" r:id="rId2"/>
    <sheet name="Efectivo" sheetId="3" r:id="rId3"/>
    <sheet name="Crédito Nuevo" sheetId="4" r:id="rId4"/>
  </sheets>
  <definedNames>
    <definedName name="_xlnm.Print_Area" localSheetId="1">'Ahorro'!$A$2:$H$120</definedName>
    <definedName name="_xlnm.Print_Area" localSheetId="3">'Crédito Nuevo'!$A$2:$K$81</definedName>
    <definedName name="_xlnm.Print_Area" localSheetId="2">'Efectivo'!$A$3:$H$123</definedName>
    <definedName name="_xlnm.Print_Area" localSheetId="0">'INDICE'!$A$1:$J$19</definedName>
  </definedNames>
  <calcPr fullCalcOnLoad="1"/>
</workbook>
</file>

<file path=xl/sharedStrings.xml><?xml version="1.0" encoding="utf-8"?>
<sst xmlns="http://schemas.openxmlformats.org/spreadsheetml/2006/main" count="356" uniqueCount="79">
  <si>
    <t>PRODUCTOS BANCARIOS SEGREGADOS POR GENERO</t>
  </si>
  <si>
    <t xml:space="preserve">1.- </t>
  </si>
  <si>
    <t>AHORRO</t>
  </si>
  <si>
    <t>2.-</t>
  </si>
  <si>
    <t>3.-</t>
  </si>
  <si>
    <t>CRÉDITO</t>
  </si>
  <si>
    <t xml:space="preserve"> Mujeres</t>
  </si>
  <si>
    <t xml:space="preserve"> Hombres</t>
  </si>
  <si>
    <t>TOTAL</t>
  </si>
  <si>
    <t>Mujeres</t>
  </si>
  <si>
    <t>Hombres</t>
  </si>
  <si>
    <t>General</t>
  </si>
  <si>
    <t>SALDO MM$</t>
  </si>
  <si>
    <t>NUMERO</t>
  </si>
  <si>
    <t>Total</t>
  </si>
  <si>
    <t>Monto y Número de los Depósitos a Plazo</t>
  </si>
  <si>
    <t>Monto y Número de las Cuentas de Ahorro a Plazo</t>
  </si>
  <si>
    <t>Monto y Número de las Cuentas de Ahorro para la Vivienda</t>
  </si>
  <si>
    <t>NUMERO DE CUENTAS CORRIENTES</t>
  </si>
  <si>
    <t>SALDO CUENTAS CORRIENTES (MM$)</t>
  </si>
  <si>
    <t>Depósitos a Plazo</t>
  </si>
  <si>
    <t>Cuentas de Ahorro a Plazo</t>
  </si>
  <si>
    <t>Cuentas de Ahorro para la Vivienda</t>
  </si>
  <si>
    <t>Monto y Número de Cuentas Corrientes</t>
  </si>
  <si>
    <t>Monto y Número de Cuentas Vistas</t>
  </si>
  <si>
    <t>Cuentas Corrientes</t>
  </si>
  <si>
    <t>Cuentas Vistas</t>
  </si>
  <si>
    <t>Cheques Protestados</t>
  </si>
  <si>
    <t>Deudores de la Cartera de Colocaciones Segregados por Género</t>
  </si>
  <si>
    <t>NÚMERO CUENTAS VISTAS</t>
  </si>
  <si>
    <t>SALDO CUENTAS VISTAS (MM$)</t>
  </si>
  <si>
    <t>MONTO DE DCTOS. PROTESTADOS (MM$)</t>
  </si>
  <si>
    <t>NÚMERO DE DCTOS. PROTESTADOS</t>
  </si>
  <si>
    <t>Monto y Número de Cheques Protestados</t>
  </si>
  <si>
    <t>COMERCIALES</t>
  </si>
  <si>
    <t>CONSUMO</t>
  </si>
  <si>
    <t>VIVIENDA</t>
  </si>
  <si>
    <t>Nota: Para el caso de las cuentas corrientes bipersonales se reporta el género del titular de la cuenta.</t>
  </si>
  <si>
    <t xml:space="preserve">Cartera de Colocaciones Segregadas por Género </t>
  </si>
  <si>
    <t>ADMINISTRACION DEL EFECTIVO</t>
  </si>
  <si>
    <t>ADMINISTRACIÓN DEL EFECTIVO</t>
  </si>
  <si>
    <t>CREDITOS</t>
  </si>
  <si>
    <r>
      <t>FUENTE:</t>
    </r>
    <r>
      <rPr>
        <sz val="8"/>
        <color indexed="23"/>
        <rFont val="Arial"/>
        <family val="2"/>
      </rPr>
      <t xml:space="preserve"> SBIF</t>
    </r>
  </si>
  <si>
    <t>(Flujo acumulado a la fecha)</t>
  </si>
  <si>
    <t>Dic-13</t>
  </si>
  <si>
    <t>Jun-14</t>
  </si>
  <si>
    <t>Mar-14</t>
  </si>
  <si>
    <t>Datos de monto expresados en MM$</t>
  </si>
  <si>
    <t>Sep-14</t>
  </si>
  <si>
    <t>Mar-12</t>
  </si>
  <si>
    <t>Jun-12</t>
  </si>
  <si>
    <t>Sep-12</t>
  </si>
  <si>
    <t>Dic-12</t>
  </si>
  <si>
    <t>Mar-13</t>
  </si>
  <si>
    <t>Jun-13</t>
  </si>
  <si>
    <t>Sep-13</t>
  </si>
  <si>
    <t>Dic-14</t>
  </si>
  <si>
    <t>Mar-15</t>
  </si>
  <si>
    <t>Mar-11</t>
  </si>
  <si>
    <t>Jun-11</t>
  </si>
  <si>
    <t>Sep-11</t>
  </si>
  <si>
    <t>Dic-11</t>
  </si>
  <si>
    <t>Mar-10</t>
  </si>
  <si>
    <t>Jun-10</t>
  </si>
  <si>
    <t>Sep-10</t>
  </si>
  <si>
    <t>Dic-10</t>
  </si>
  <si>
    <t>Mar-09</t>
  </si>
  <si>
    <t>Jun-09</t>
  </si>
  <si>
    <t>Sep-09</t>
  </si>
  <si>
    <t>Dic-09</t>
  </si>
  <si>
    <t>Monto de las  Colocaciones Segregadas por Género</t>
  </si>
  <si>
    <t>Número de Deudores Segregados por Género</t>
  </si>
  <si>
    <t>Jun-15</t>
  </si>
  <si>
    <t>Jul-15</t>
  </si>
  <si>
    <t>Ago-15</t>
  </si>
  <si>
    <t>Sep-15</t>
  </si>
  <si>
    <t>Notas: 
La información contenida en este reporte es provisoria y puede ser modificada en cualquier momento. Obtenga siempre la última versión desde el sitio web SBIF (www.sbif.cl)
Se actualiza periodicidad del archivo de trimestral a mensual a contar de julio 2015, según carta circular nro. 3 del 27 de abril del 2015.</t>
  </si>
  <si>
    <t>Oct-15</t>
  </si>
  <si>
    <t>Publicado: 15-01-2016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</si>
</sst>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0.0%"/>
    <numFmt numFmtId="167" formatCode="_(* #,##0.0_);_(* \(#,##0.0\);_(* &quot;-&quot;??_);_(@_)"/>
    <numFmt numFmtId="168" formatCode="_(* #,##0_);_(* \(#,##0\);_(* &quot;-&quot;??_);_(@_)"/>
    <numFmt numFmtId="169" formatCode="[$-340A]dddd\,\ dd&quot; de &quot;mmmm&quot; de &quot;yyyy"/>
    <numFmt numFmtId="170" formatCode="mmmm/yy"/>
    <numFmt numFmtId="171" formatCode="mmm/yyyy"/>
    <numFmt numFmtId="172" formatCode="mm/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mmm\-yy"/>
    <numFmt numFmtId="178" formatCode="0.00000"/>
    <numFmt numFmtId="179" formatCode="0.0000"/>
    <numFmt numFmtId="180" formatCode="0.000"/>
    <numFmt numFmtId="181" formatCode="0.0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sz val="8"/>
      <color indexed="23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sz val="10"/>
      <color indexed="9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sz val="10"/>
      <color indexed="23"/>
      <name val="Arial"/>
      <family val="2"/>
    </font>
    <font>
      <b/>
      <sz val="10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8"/>
      <color indexed="23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55"/>
      <name val="Arial"/>
      <family val="2"/>
    </font>
    <font>
      <sz val="10"/>
      <color indexed="55"/>
      <name val="Arial"/>
      <family val="2"/>
    </font>
    <font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 tint="-0.24997000396251678"/>
      <name val="Arial"/>
      <family val="2"/>
    </font>
    <font>
      <sz val="10"/>
      <color theme="0" tint="-0.24997000396251678"/>
      <name val="Arial"/>
      <family val="2"/>
    </font>
    <font>
      <sz val="9"/>
      <color theme="0" tint="-0.499969989061355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5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3" fontId="1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48" fillId="0" borderId="8" applyNumberFormat="0" applyFill="0" applyAlignment="0" applyProtection="0"/>
    <xf numFmtId="0" fontId="6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Border="1" applyAlignment="1">
      <alignment/>
    </xf>
    <xf numFmtId="3" fontId="2" fillId="33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11" fillId="35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3" fillId="33" borderId="0" xfId="0" applyFont="1" applyFill="1" applyAlignment="1">
      <alignment/>
    </xf>
    <xf numFmtId="3" fontId="0" fillId="33" borderId="0" xfId="0" applyNumberFormat="1" applyFont="1" applyFill="1" applyAlignment="1">
      <alignment/>
    </xf>
    <xf numFmtId="0" fontId="11" fillId="35" borderId="10" xfId="0" applyFont="1" applyFill="1" applyBorder="1" applyAlignment="1">
      <alignment horizontal="right" wrapText="1"/>
    </xf>
    <xf numFmtId="3" fontId="0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14" fillId="35" borderId="10" xfId="0" applyFont="1" applyFill="1" applyBorder="1" applyAlignment="1">
      <alignment horizontal="center" wrapText="1"/>
    </xf>
    <xf numFmtId="0" fontId="0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2" fillId="33" borderId="0" xfId="0" applyFont="1" applyFill="1" applyAlignment="1">
      <alignment/>
    </xf>
    <xf numFmtId="3" fontId="17" fillId="33" borderId="0" xfId="127" applyFont="1" applyFill="1">
      <alignment/>
      <protection/>
    </xf>
    <xf numFmtId="0" fontId="62" fillId="36" borderId="0" xfId="0" applyFont="1" applyFill="1" applyAlignment="1">
      <alignment/>
    </xf>
    <xf numFmtId="0" fontId="63" fillId="36" borderId="0" xfId="0" applyFont="1" applyFill="1" applyAlignment="1">
      <alignment/>
    </xf>
    <xf numFmtId="49" fontId="6" fillId="33" borderId="0" xfId="0" applyNumberFormat="1" applyFont="1" applyFill="1" applyAlignment="1">
      <alignment/>
    </xf>
    <xf numFmtId="49" fontId="4" fillId="34" borderId="10" xfId="0" applyNumberFormat="1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Border="1" applyAlignment="1">
      <alignment/>
    </xf>
    <xf numFmtId="165" fontId="0" fillId="33" borderId="0" xfId="48" applyNumberFormat="1" applyFont="1" applyFill="1" applyAlignment="1">
      <alignment/>
    </xf>
    <xf numFmtId="0" fontId="64" fillId="33" borderId="0" xfId="0" applyFont="1" applyFill="1" applyAlignment="1">
      <alignment/>
    </xf>
    <xf numFmtId="166" fontId="0" fillId="33" borderId="0" xfId="0" applyNumberFormat="1" applyFont="1" applyFill="1" applyAlignment="1">
      <alignment/>
    </xf>
    <xf numFmtId="49" fontId="4" fillId="34" borderId="11" xfId="0" applyNumberFormat="1" applyFont="1" applyFill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0" fillId="35" borderId="11" xfId="0" applyNumberFormat="1" applyFont="1" applyFill="1" applyBorder="1" applyAlignment="1">
      <alignment/>
    </xf>
    <xf numFmtId="3" fontId="0" fillId="0" borderId="12" xfId="0" applyNumberFormat="1" applyFont="1" applyBorder="1" applyAlignment="1">
      <alignment/>
    </xf>
    <xf numFmtId="3" fontId="0" fillId="35" borderId="12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3" fontId="0" fillId="35" borderId="13" xfId="0" applyNumberFormat="1" applyFont="1" applyFill="1" applyBorder="1" applyAlignment="1">
      <alignment/>
    </xf>
    <xf numFmtId="0" fontId="11" fillId="35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181" fontId="0" fillId="33" borderId="0" xfId="0" applyNumberFormat="1" applyFill="1" applyAlignment="1">
      <alignment/>
    </xf>
    <xf numFmtId="181" fontId="0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/>
    </xf>
    <xf numFmtId="165" fontId="0" fillId="33" borderId="0" xfId="0" applyNumberFormat="1" applyFont="1" applyFill="1" applyAlignment="1">
      <alignment/>
    </xf>
    <xf numFmtId="10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left" vertical="top" wrapText="1"/>
    </xf>
    <xf numFmtId="0" fontId="12" fillId="34" borderId="14" xfId="0" applyFont="1" applyFill="1" applyBorder="1" applyAlignment="1">
      <alignment horizontal="center" wrapText="1"/>
    </xf>
    <xf numFmtId="0" fontId="12" fillId="34" borderId="15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62" fillId="33" borderId="0" xfId="0" applyFont="1" applyFill="1" applyAlignment="1">
      <alignment/>
    </xf>
    <xf numFmtId="0" fontId="63" fillId="0" borderId="0" xfId="0" applyFont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wrapText="1"/>
    </xf>
    <xf numFmtId="0" fontId="12" fillId="34" borderId="10" xfId="0" applyFont="1" applyFill="1" applyBorder="1" applyAlignment="1">
      <alignment horizontal="center" wrapText="1"/>
    </xf>
  </cellXfs>
  <cellStyles count="12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10" xfId="50"/>
    <cellStyle name="Millares 10 2" xfId="51"/>
    <cellStyle name="Millares 11" xfId="52"/>
    <cellStyle name="Millares 11 2" xfId="53"/>
    <cellStyle name="Millares 12" xfId="54"/>
    <cellStyle name="Millares 12 2" xfId="55"/>
    <cellStyle name="Millares 13" xfId="56"/>
    <cellStyle name="Millares 13 2" xfId="57"/>
    <cellStyle name="Millares 14" xfId="58"/>
    <cellStyle name="Millares 14 2" xfId="59"/>
    <cellStyle name="Millares 15" xfId="60"/>
    <cellStyle name="Millares 15 2" xfId="61"/>
    <cellStyle name="Millares 16" xfId="62"/>
    <cellStyle name="Millares 16 2" xfId="63"/>
    <cellStyle name="Millares 2" xfId="64"/>
    <cellStyle name="Millares 2 2" xfId="65"/>
    <cellStyle name="Millares 2 3" xfId="66"/>
    <cellStyle name="Millares 2 3 2" xfId="67"/>
    <cellStyle name="Millares 3" xfId="68"/>
    <cellStyle name="Millares 3 2" xfId="69"/>
    <cellStyle name="Millares 3 2 2" xfId="70"/>
    <cellStyle name="Millares 3 3" xfId="71"/>
    <cellStyle name="Millares 4" xfId="72"/>
    <cellStyle name="Millares 5" xfId="73"/>
    <cellStyle name="Millares 5 2" xfId="74"/>
    <cellStyle name="Millares 6" xfId="75"/>
    <cellStyle name="Millares 7" xfId="76"/>
    <cellStyle name="Millares 8" xfId="77"/>
    <cellStyle name="Millares 8 2" xfId="78"/>
    <cellStyle name="Millares 9" xfId="79"/>
    <cellStyle name="Millares 9 2" xfId="80"/>
    <cellStyle name="Currency" xfId="81"/>
    <cellStyle name="Currency [0]" xfId="82"/>
    <cellStyle name="Neutral" xfId="83"/>
    <cellStyle name="Normal 10" xfId="84"/>
    <cellStyle name="Normal 11" xfId="85"/>
    <cellStyle name="Normal 11 2" xfId="86"/>
    <cellStyle name="Normal 13" xfId="87"/>
    <cellStyle name="Normal 13 2" xfId="88"/>
    <cellStyle name="Normal 14" xfId="89"/>
    <cellStyle name="Normal 14 2" xfId="90"/>
    <cellStyle name="Normal 15" xfId="91"/>
    <cellStyle name="Normal 15 2" xfId="92"/>
    <cellStyle name="Normal 16" xfId="93"/>
    <cellStyle name="Normal 16 2" xfId="94"/>
    <cellStyle name="Normal 17" xfId="95"/>
    <cellStyle name="Normal 17 2" xfId="96"/>
    <cellStyle name="Normal 18" xfId="97"/>
    <cellStyle name="Normal 18 2" xfId="98"/>
    <cellStyle name="Normal 19" xfId="99"/>
    <cellStyle name="Normal 19 2" xfId="100"/>
    <cellStyle name="Normal 2" xfId="101"/>
    <cellStyle name="Normal 2 2" xfId="102"/>
    <cellStyle name="Normal 2 2 2" xfId="103"/>
    <cellStyle name="Normal 2 3" xfId="104"/>
    <cellStyle name="Normal 2 4" xfId="105"/>
    <cellStyle name="Normal 2 4 2" xfId="106"/>
    <cellStyle name="Normal 2 5" xfId="107"/>
    <cellStyle name="Normal 20" xfId="108"/>
    <cellStyle name="Normal 20 2" xfId="109"/>
    <cellStyle name="Normal 21" xfId="110"/>
    <cellStyle name="Normal 21 2" xfId="111"/>
    <cellStyle name="Normal 23" xfId="112"/>
    <cellStyle name="Normal 23 2" xfId="113"/>
    <cellStyle name="Normal 3" xfId="114"/>
    <cellStyle name="Normal 3 2" xfId="115"/>
    <cellStyle name="Normal 3 2 2" xfId="116"/>
    <cellStyle name="Normal 3 3" xfId="117"/>
    <cellStyle name="Normal 4" xfId="118"/>
    <cellStyle name="Normal 5" xfId="119"/>
    <cellStyle name="Normal 5 2" xfId="120"/>
    <cellStyle name="Normal 6" xfId="121"/>
    <cellStyle name="Normal 6 2" xfId="122"/>
    <cellStyle name="Normal 7" xfId="123"/>
    <cellStyle name="Normal 8" xfId="124"/>
    <cellStyle name="Normal 8 2" xfId="125"/>
    <cellStyle name="Normal 9" xfId="126"/>
    <cellStyle name="Normal_Enero 2011" xfId="127"/>
    <cellStyle name="Notas" xfId="128"/>
    <cellStyle name="Percent" xfId="129"/>
    <cellStyle name="Porcentaje 2" xfId="130"/>
    <cellStyle name="Porcentaje 2 2" xfId="131"/>
    <cellStyle name="Salida" xfId="132"/>
    <cellStyle name="Texto de advertencia" xfId="133"/>
    <cellStyle name="Texto explicativo" xfId="134"/>
    <cellStyle name="Título" xfId="135"/>
    <cellStyle name="Título 1" xfId="136"/>
    <cellStyle name="Título 2" xfId="137"/>
    <cellStyle name="Título 3" xfId="138"/>
    <cellStyle name="Total" xfId="1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123825</xdr:rowOff>
    </xdr:from>
    <xdr:to>
      <xdr:col>2</xdr:col>
      <xdr:colOff>771525</xdr:colOff>
      <xdr:row>3</xdr:row>
      <xdr:rowOff>57150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1219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1</xdr:row>
      <xdr:rowOff>161925</xdr:rowOff>
    </xdr:from>
    <xdr:to>
      <xdr:col>1</xdr:col>
      <xdr:colOff>1085850</xdr:colOff>
      <xdr:row>4</xdr:row>
      <xdr:rowOff>133350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23850"/>
          <a:ext cx="15144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28575</xdr:rowOff>
    </xdr:from>
    <xdr:to>
      <xdr:col>1</xdr:col>
      <xdr:colOff>590550</xdr:colOff>
      <xdr:row>4</xdr:row>
      <xdr:rowOff>200025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52425"/>
          <a:ext cx="14382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1</xdr:row>
      <xdr:rowOff>38100</xdr:rowOff>
    </xdr:from>
    <xdr:to>
      <xdr:col>1</xdr:col>
      <xdr:colOff>1095375</xdr:colOff>
      <xdr:row>3</xdr:row>
      <xdr:rowOff>209550</xdr:rowOff>
    </xdr:to>
    <xdr:pic>
      <xdr:nvPicPr>
        <xdr:cNvPr id="1" name="Picture 1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550"/>
          <a:ext cx="1409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B3:J2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140625" style="1" customWidth="1"/>
    <col min="2" max="2" width="6.7109375" style="1" customWidth="1"/>
    <col min="3" max="3" width="14.140625" style="1" customWidth="1"/>
    <col min="4" max="9" width="11.57421875" style="1" customWidth="1"/>
    <col min="10" max="10" width="6.8515625" style="1" customWidth="1"/>
    <col min="11" max="16384" width="11.421875" style="1" customWidth="1"/>
  </cols>
  <sheetData>
    <row r="1" ht="12.75"/>
    <row r="2" ht="12.75"/>
    <row r="3" spans="4:7" ht="18">
      <c r="D3" s="4" t="s">
        <v>0</v>
      </c>
      <c r="E3" s="5"/>
      <c r="F3" s="5"/>
      <c r="G3" s="5"/>
    </row>
    <row r="4" spans="4:9" ht="18">
      <c r="D4" s="28"/>
      <c r="E4" s="4"/>
      <c r="F4" s="4"/>
      <c r="G4" s="4"/>
      <c r="H4" s="4"/>
      <c r="I4" s="4"/>
    </row>
    <row r="6" spans="2:10" ht="12.75">
      <c r="B6" s="3" t="s">
        <v>1</v>
      </c>
      <c r="C6" s="3" t="s">
        <v>2</v>
      </c>
      <c r="D6" s="3"/>
      <c r="E6" s="3"/>
      <c r="F6" s="3"/>
      <c r="G6" s="3"/>
      <c r="H6" s="3"/>
      <c r="I6" s="3"/>
      <c r="J6" s="10"/>
    </row>
    <row r="7" ht="12.75">
      <c r="C7" s="2" t="s">
        <v>20</v>
      </c>
    </row>
    <row r="8" ht="12.75">
      <c r="C8" s="2" t="s">
        <v>21</v>
      </c>
    </row>
    <row r="9" ht="12.75">
      <c r="C9" s="2" t="s">
        <v>22</v>
      </c>
    </row>
    <row r="11" spans="2:10" ht="12.75">
      <c r="B11" s="3" t="s">
        <v>3</v>
      </c>
      <c r="C11" s="3" t="s">
        <v>40</v>
      </c>
      <c r="D11" s="3"/>
      <c r="E11" s="3"/>
      <c r="F11" s="3"/>
      <c r="G11" s="3"/>
      <c r="H11" s="3"/>
      <c r="I11" s="3"/>
      <c r="J11" s="10"/>
    </row>
    <row r="12" ht="12.75">
      <c r="C12" s="2" t="s">
        <v>25</v>
      </c>
    </row>
    <row r="13" ht="12.75">
      <c r="C13" s="2" t="s">
        <v>26</v>
      </c>
    </row>
    <row r="14" ht="12.75">
      <c r="C14" s="2" t="s">
        <v>27</v>
      </c>
    </row>
    <row r="16" spans="2:10" ht="12.75">
      <c r="B16" s="3" t="s">
        <v>4</v>
      </c>
      <c r="C16" s="3" t="s">
        <v>5</v>
      </c>
      <c r="D16" s="3"/>
      <c r="E16" s="3"/>
      <c r="F16" s="3"/>
      <c r="G16" s="3"/>
      <c r="H16" s="3"/>
      <c r="I16" s="3"/>
      <c r="J16" s="10"/>
    </row>
    <row r="17" ht="12.75">
      <c r="C17" s="2" t="s">
        <v>38</v>
      </c>
    </row>
    <row r="18" ht="12.75">
      <c r="C18" s="2" t="s">
        <v>28</v>
      </c>
    </row>
    <row r="20" spans="2:10" ht="76.5" customHeight="1">
      <c r="B20" s="49" t="s">
        <v>76</v>
      </c>
      <c r="C20" s="49"/>
      <c r="D20" s="49"/>
      <c r="E20" s="49"/>
      <c r="F20" s="49"/>
      <c r="G20" s="49"/>
      <c r="H20" s="49"/>
      <c r="I20" s="49"/>
      <c r="J20" s="49"/>
    </row>
    <row r="23" ht="12.75">
      <c r="B23" s="1" t="s">
        <v>78</v>
      </c>
    </row>
    <row r="24" ht="12.75">
      <c r="B24" s="12"/>
    </row>
    <row r="27" ht="12.75">
      <c r="D27" s="24"/>
    </row>
    <row r="28" ht="12.75">
      <c r="D28" s="24"/>
    </row>
  </sheetData>
  <sheetProtection/>
  <mergeCells count="1">
    <mergeCell ref="B20:J2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120"/>
  <sheetViews>
    <sheetView showGridLines="0" zoomScale="70" zoomScaleNormal="70" zoomScalePageLayoutView="0" workbookViewId="0" topLeftCell="A1">
      <selection activeCell="A1" sqref="A1"/>
    </sheetView>
  </sheetViews>
  <sheetFormatPr defaultColWidth="11.57421875" defaultRowHeight="12.75"/>
  <cols>
    <col min="1" max="1" width="10.00390625" style="1" customWidth="1"/>
    <col min="2" max="2" width="17.7109375" style="1" customWidth="1"/>
    <col min="3" max="8" width="26.00390625" style="1" customWidth="1"/>
    <col min="9" max="10" width="46.140625" style="1" customWidth="1"/>
    <col min="11" max="16384" width="11.57421875" style="1" customWidth="1"/>
  </cols>
  <sheetData>
    <row r="2" ht="12.75"/>
    <row r="3" ht="18">
      <c r="C3" s="7" t="s">
        <v>2</v>
      </c>
    </row>
    <row r="4" ht="18">
      <c r="C4" s="23" t="s">
        <v>0</v>
      </c>
    </row>
    <row r="5" ht="18">
      <c r="C5" s="23"/>
    </row>
    <row r="7" spans="3:10" ht="18">
      <c r="C7" s="7" t="s">
        <v>15</v>
      </c>
      <c r="H7" s="43"/>
      <c r="I7" s="43"/>
      <c r="J7" s="43"/>
    </row>
    <row r="8" ht="6" customHeight="1"/>
    <row r="9" spans="2:8" s="14" customFormat="1" ht="15" customHeight="1">
      <c r="B9" s="12"/>
      <c r="C9" s="50" t="s">
        <v>12</v>
      </c>
      <c r="D9" s="51"/>
      <c r="E9" s="52"/>
      <c r="F9" s="50" t="s">
        <v>13</v>
      </c>
      <c r="G9" s="51"/>
      <c r="H9" s="52"/>
    </row>
    <row r="10" spans="3:8" s="14" customFormat="1" ht="12.75">
      <c r="C10" s="42" t="s">
        <v>9</v>
      </c>
      <c r="D10" s="42" t="s">
        <v>10</v>
      </c>
      <c r="E10" s="42" t="s">
        <v>14</v>
      </c>
      <c r="F10" s="42" t="s">
        <v>9</v>
      </c>
      <c r="G10" s="42" t="s">
        <v>10</v>
      </c>
      <c r="H10" s="42" t="s">
        <v>14</v>
      </c>
    </row>
    <row r="11" spans="2:8" s="14" customFormat="1" ht="12.75">
      <c r="B11" s="29" t="s">
        <v>66</v>
      </c>
      <c r="C11" s="40">
        <v>2463580</v>
      </c>
      <c r="D11" s="40">
        <v>2859262</v>
      </c>
      <c r="E11" s="41">
        <f aca="true" t="shared" si="0" ref="E11:E34">SUM(C11:D11)</f>
        <v>5322842</v>
      </c>
      <c r="F11" s="40">
        <v>303751</v>
      </c>
      <c r="G11" s="40">
        <v>251760</v>
      </c>
      <c r="H11" s="41">
        <f aca="true" t="shared" si="1" ref="H11:H34">SUM(F11:G11)</f>
        <v>555511</v>
      </c>
    </row>
    <row r="12" spans="2:8" s="14" customFormat="1" ht="12.75">
      <c r="B12" s="35" t="s">
        <v>67</v>
      </c>
      <c r="C12" s="38">
        <v>2178670</v>
      </c>
      <c r="D12" s="38">
        <v>2452766</v>
      </c>
      <c r="E12" s="39">
        <f t="shared" si="0"/>
        <v>4631436</v>
      </c>
      <c r="F12" s="38">
        <v>282725</v>
      </c>
      <c r="G12" s="38">
        <v>227294</v>
      </c>
      <c r="H12" s="39">
        <f t="shared" si="1"/>
        <v>510019</v>
      </c>
    </row>
    <row r="13" spans="2:8" s="14" customFormat="1" ht="12.75">
      <c r="B13" s="35" t="s">
        <v>68</v>
      </c>
      <c r="C13" s="38">
        <v>1962123</v>
      </c>
      <c r="D13" s="38">
        <v>2151117</v>
      </c>
      <c r="E13" s="39">
        <f t="shared" si="0"/>
        <v>4113240</v>
      </c>
      <c r="F13" s="38">
        <v>257261</v>
      </c>
      <c r="G13" s="38">
        <v>200964</v>
      </c>
      <c r="H13" s="39">
        <f t="shared" si="1"/>
        <v>458225</v>
      </c>
    </row>
    <row r="14" spans="2:8" s="14" customFormat="1" ht="12.75">
      <c r="B14" s="35" t="s">
        <v>69</v>
      </c>
      <c r="C14" s="36">
        <v>1925366</v>
      </c>
      <c r="D14" s="36">
        <v>2124584</v>
      </c>
      <c r="E14" s="37">
        <f t="shared" si="0"/>
        <v>4049950</v>
      </c>
      <c r="F14" s="36">
        <v>251663</v>
      </c>
      <c r="G14" s="36">
        <v>194860</v>
      </c>
      <c r="H14" s="37">
        <f t="shared" si="1"/>
        <v>446523</v>
      </c>
    </row>
    <row r="15" spans="2:8" s="14" customFormat="1" ht="12.75">
      <c r="B15" s="29" t="s">
        <v>62</v>
      </c>
      <c r="C15" s="40">
        <v>1832791</v>
      </c>
      <c r="D15" s="40">
        <v>2027803</v>
      </c>
      <c r="E15" s="41">
        <f t="shared" si="0"/>
        <v>3860594</v>
      </c>
      <c r="F15" s="40">
        <v>244278</v>
      </c>
      <c r="G15" s="40">
        <v>186779</v>
      </c>
      <c r="H15" s="41">
        <f t="shared" si="1"/>
        <v>431057</v>
      </c>
    </row>
    <row r="16" spans="2:8" s="14" customFormat="1" ht="12.75">
      <c r="B16" s="35" t="s">
        <v>63</v>
      </c>
      <c r="C16" s="38">
        <v>1967904</v>
      </c>
      <c r="D16" s="38">
        <v>1984876</v>
      </c>
      <c r="E16" s="39">
        <f t="shared" si="0"/>
        <v>3952780</v>
      </c>
      <c r="F16" s="38">
        <v>239670</v>
      </c>
      <c r="G16" s="38">
        <v>182964</v>
      </c>
      <c r="H16" s="39">
        <f t="shared" si="1"/>
        <v>422634</v>
      </c>
    </row>
    <row r="17" spans="2:8" s="14" customFormat="1" ht="12.75">
      <c r="B17" s="35" t="s">
        <v>64</v>
      </c>
      <c r="C17" s="38">
        <v>1938874</v>
      </c>
      <c r="D17" s="38">
        <v>2128140</v>
      </c>
      <c r="E17" s="39">
        <f t="shared" si="0"/>
        <v>4067014</v>
      </c>
      <c r="F17" s="38">
        <v>251040</v>
      </c>
      <c r="G17" s="38">
        <v>191572</v>
      </c>
      <c r="H17" s="39">
        <f t="shared" si="1"/>
        <v>442612</v>
      </c>
    </row>
    <row r="18" spans="2:8" s="14" customFormat="1" ht="12.75">
      <c r="B18" s="35" t="s">
        <v>65</v>
      </c>
      <c r="C18" s="36">
        <v>2042048</v>
      </c>
      <c r="D18" s="36">
        <v>2261149</v>
      </c>
      <c r="E18" s="37">
        <f t="shared" si="0"/>
        <v>4303197</v>
      </c>
      <c r="F18" s="36">
        <v>256246</v>
      </c>
      <c r="G18" s="36">
        <v>198210</v>
      </c>
      <c r="H18" s="37">
        <f t="shared" si="1"/>
        <v>454456</v>
      </c>
    </row>
    <row r="19" spans="2:8" s="14" customFormat="1" ht="12.75">
      <c r="B19" s="29" t="s">
        <v>58</v>
      </c>
      <c r="C19" s="40">
        <v>2237094</v>
      </c>
      <c r="D19" s="40">
        <v>2564472</v>
      </c>
      <c r="E19" s="41">
        <f t="shared" si="0"/>
        <v>4801566</v>
      </c>
      <c r="F19" s="40">
        <v>267961</v>
      </c>
      <c r="G19" s="40">
        <v>209534</v>
      </c>
      <c r="H19" s="41">
        <f t="shared" si="1"/>
        <v>477495</v>
      </c>
    </row>
    <row r="20" spans="2:8" s="14" customFormat="1" ht="12.75">
      <c r="B20" s="35" t="s">
        <v>59</v>
      </c>
      <c r="C20" s="38">
        <v>2492852</v>
      </c>
      <c r="D20" s="38">
        <v>2972705</v>
      </c>
      <c r="E20" s="39">
        <f t="shared" si="0"/>
        <v>5465557</v>
      </c>
      <c r="F20" s="38">
        <v>289069</v>
      </c>
      <c r="G20" s="38">
        <v>234486</v>
      </c>
      <c r="H20" s="39">
        <f t="shared" si="1"/>
        <v>523555</v>
      </c>
    </row>
    <row r="21" spans="2:8" s="14" customFormat="1" ht="12.75">
      <c r="B21" s="35" t="s">
        <v>60</v>
      </c>
      <c r="C21" s="38">
        <v>2836737</v>
      </c>
      <c r="D21" s="38">
        <v>3437496</v>
      </c>
      <c r="E21" s="39">
        <f t="shared" si="0"/>
        <v>6274233</v>
      </c>
      <c r="F21" s="38">
        <v>313520</v>
      </c>
      <c r="G21" s="38">
        <v>258623</v>
      </c>
      <c r="H21" s="39">
        <f t="shared" si="1"/>
        <v>572143</v>
      </c>
    </row>
    <row r="22" spans="2:8" s="14" customFormat="1" ht="12.75">
      <c r="B22" s="35" t="s">
        <v>61</v>
      </c>
      <c r="C22" s="36">
        <v>3085844</v>
      </c>
      <c r="D22" s="36">
        <v>3821535</v>
      </c>
      <c r="E22" s="37">
        <f t="shared" si="0"/>
        <v>6907379</v>
      </c>
      <c r="F22" s="36">
        <v>326841</v>
      </c>
      <c r="G22" s="36">
        <v>272422</v>
      </c>
      <c r="H22" s="37">
        <f t="shared" si="1"/>
        <v>599263</v>
      </c>
    </row>
    <row r="23" spans="2:8" s="14" customFormat="1" ht="12.75">
      <c r="B23" s="29" t="s">
        <v>49</v>
      </c>
      <c r="C23" s="40">
        <v>3197954</v>
      </c>
      <c r="D23" s="40">
        <v>4012657</v>
      </c>
      <c r="E23" s="41">
        <f t="shared" si="0"/>
        <v>7210611</v>
      </c>
      <c r="F23" s="40">
        <v>340587</v>
      </c>
      <c r="G23" s="40">
        <v>284999</v>
      </c>
      <c r="H23" s="41">
        <f t="shared" si="1"/>
        <v>625586</v>
      </c>
    </row>
    <row r="24" spans="2:8" s="14" customFormat="1" ht="12.75">
      <c r="B24" s="35" t="s">
        <v>50</v>
      </c>
      <c r="C24" s="38">
        <v>3586290</v>
      </c>
      <c r="D24" s="38">
        <v>4421380</v>
      </c>
      <c r="E24" s="39">
        <f t="shared" si="0"/>
        <v>8007670</v>
      </c>
      <c r="F24" s="38">
        <v>363448</v>
      </c>
      <c r="G24" s="38">
        <v>310441</v>
      </c>
      <c r="H24" s="39">
        <f t="shared" si="1"/>
        <v>673889</v>
      </c>
    </row>
    <row r="25" spans="2:8" s="14" customFormat="1" ht="12.75">
      <c r="B25" s="35" t="s">
        <v>51</v>
      </c>
      <c r="C25" s="38">
        <v>3799001</v>
      </c>
      <c r="D25" s="38">
        <v>4709330</v>
      </c>
      <c r="E25" s="39">
        <f t="shared" si="0"/>
        <v>8508331</v>
      </c>
      <c r="F25" s="38">
        <v>383562</v>
      </c>
      <c r="G25" s="38">
        <v>331850</v>
      </c>
      <c r="H25" s="39">
        <f t="shared" si="1"/>
        <v>715412</v>
      </c>
    </row>
    <row r="26" spans="2:8" s="14" customFormat="1" ht="12.75">
      <c r="B26" s="35" t="s">
        <v>52</v>
      </c>
      <c r="C26" s="36">
        <v>3965714</v>
      </c>
      <c r="D26" s="36">
        <v>4891806</v>
      </c>
      <c r="E26" s="37">
        <f t="shared" si="0"/>
        <v>8857520</v>
      </c>
      <c r="F26" s="36">
        <v>388146</v>
      </c>
      <c r="G26" s="36">
        <v>338428</v>
      </c>
      <c r="H26" s="37">
        <f t="shared" si="1"/>
        <v>726574</v>
      </c>
    </row>
    <row r="27" spans="2:8" s="14" customFormat="1" ht="12.75">
      <c r="B27" s="29" t="s">
        <v>53</v>
      </c>
      <c r="C27" s="40">
        <v>4148516</v>
      </c>
      <c r="D27" s="40">
        <v>4989154</v>
      </c>
      <c r="E27" s="41">
        <f t="shared" si="0"/>
        <v>9137670</v>
      </c>
      <c r="F27" s="40">
        <v>401277</v>
      </c>
      <c r="G27" s="40">
        <v>352252</v>
      </c>
      <c r="H27" s="41">
        <f t="shared" si="1"/>
        <v>753529</v>
      </c>
    </row>
    <row r="28" spans="2:8" s="14" customFormat="1" ht="12.75">
      <c r="B28" s="35" t="s">
        <v>54</v>
      </c>
      <c r="C28" s="38">
        <v>4337349.012541</v>
      </c>
      <c r="D28" s="38">
        <v>5366484.997769</v>
      </c>
      <c r="E28" s="39">
        <f t="shared" si="0"/>
        <v>9703834.01031</v>
      </c>
      <c r="F28" s="38">
        <v>422003.4583126971</v>
      </c>
      <c r="G28" s="38">
        <v>375287.5416873029</v>
      </c>
      <c r="H28" s="39">
        <f t="shared" si="1"/>
        <v>797291</v>
      </c>
    </row>
    <row r="29" spans="2:8" s="14" customFormat="1" ht="12.75">
      <c r="B29" s="35" t="s">
        <v>55</v>
      </c>
      <c r="C29" s="38">
        <v>4562174</v>
      </c>
      <c r="D29" s="38">
        <v>5648445</v>
      </c>
      <c r="E29" s="39">
        <f t="shared" si="0"/>
        <v>10210619</v>
      </c>
      <c r="F29" s="38">
        <v>434270</v>
      </c>
      <c r="G29" s="38">
        <v>385085</v>
      </c>
      <c r="H29" s="39">
        <f t="shared" si="1"/>
        <v>819355</v>
      </c>
    </row>
    <row r="30" spans="2:8" s="14" customFormat="1" ht="12.75">
      <c r="B30" s="35" t="s">
        <v>44</v>
      </c>
      <c r="C30" s="36">
        <v>4600237</v>
      </c>
      <c r="D30" s="36">
        <v>5584143</v>
      </c>
      <c r="E30" s="37">
        <f t="shared" si="0"/>
        <v>10184380</v>
      </c>
      <c r="F30" s="36">
        <v>433438</v>
      </c>
      <c r="G30" s="36">
        <v>381279</v>
      </c>
      <c r="H30" s="37">
        <f t="shared" si="1"/>
        <v>814717</v>
      </c>
    </row>
    <row r="31" spans="2:8" s="14" customFormat="1" ht="12.75">
      <c r="B31" s="29" t="s">
        <v>46</v>
      </c>
      <c r="C31" s="40">
        <v>4536468</v>
      </c>
      <c r="D31" s="40">
        <v>5515415</v>
      </c>
      <c r="E31" s="41">
        <f t="shared" si="0"/>
        <v>10051883</v>
      </c>
      <c r="F31" s="40">
        <v>434889</v>
      </c>
      <c r="G31" s="40">
        <v>380702</v>
      </c>
      <c r="H31" s="41">
        <f t="shared" si="1"/>
        <v>815591</v>
      </c>
    </row>
    <row r="32" spans="2:8" s="14" customFormat="1" ht="12.75">
      <c r="B32" s="35" t="s">
        <v>45</v>
      </c>
      <c r="C32" s="38">
        <v>4445824.737077504</v>
      </c>
      <c r="D32" s="38">
        <v>5371881.065659495</v>
      </c>
      <c r="E32" s="39">
        <f t="shared" si="0"/>
        <v>9817705.802737</v>
      </c>
      <c r="F32" s="38">
        <v>437232.9800964729</v>
      </c>
      <c r="G32" s="38">
        <v>379469.0199035271</v>
      </c>
      <c r="H32" s="39">
        <f t="shared" si="1"/>
        <v>816702</v>
      </c>
    </row>
    <row r="33" spans="2:8" s="14" customFormat="1" ht="12.75">
      <c r="B33" s="35" t="s">
        <v>48</v>
      </c>
      <c r="C33" s="38">
        <v>4395956.4794062385</v>
      </c>
      <c r="D33" s="38">
        <v>5344244.522725761</v>
      </c>
      <c r="E33" s="39">
        <f t="shared" si="0"/>
        <v>9740201.002131999</v>
      </c>
      <c r="F33" s="38">
        <v>432701.6237735698</v>
      </c>
      <c r="G33" s="38">
        <v>371529.3762264302</v>
      </c>
      <c r="H33" s="39">
        <f t="shared" si="1"/>
        <v>804231</v>
      </c>
    </row>
    <row r="34" spans="2:8" s="14" customFormat="1" ht="12.75">
      <c r="B34" s="35" t="s">
        <v>56</v>
      </c>
      <c r="C34" s="36">
        <v>4679223</v>
      </c>
      <c r="D34" s="36">
        <v>5821160</v>
      </c>
      <c r="E34" s="37">
        <f t="shared" si="0"/>
        <v>10500383</v>
      </c>
      <c r="F34" s="36">
        <v>439014</v>
      </c>
      <c r="G34" s="36">
        <v>377526</v>
      </c>
      <c r="H34" s="37">
        <f t="shared" si="1"/>
        <v>816540</v>
      </c>
    </row>
    <row r="35" spans="2:8" s="14" customFormat="1" ht="12.75">
      <c r="B35" s="29" t="s">
        <v>57</v>
      </c>
      <c r="C35" s="40">
        <v>4662335</v>
      </c>
      <c r="D35" s="40">
        <v>5836175</v>
      </c>
      <c r="E35" s="41">
        <f aca="true" t="shared" si="2" ref="E35:E40">SUM(C35:D35)</f>
        <v>10498510</v>
      </c>
      <c r="F35" s="40">
        <v>442666</v>
      </c>
      <c r="G35" s="40">
        <v>379517</v>
      </c>
      <c r="H35" s="41">
        <f aca="true" t="shared" si="3" ref="H35:H40">SUM(F35:G35)</f>
        <v>822183</v>
      </c>
    </row>
    <row r="36" spans="2:11" s="12" customFormat="1" ht="12.75">
      <c r="B36" s="35" t="s">
        <v>72</v>
      </c>
      <c r="C36" s="38">
        <v>4891987</v>
      </c>
      <c r="D36" s="38">
        <v>6011084</v>
      </c>
      <c r="E36" s="39">
        <f t="shared" si="2"/>
        <v>10903071</v>
      </c>
      <c r="F36" s="38">
        <v>460252</v>
      </c>
      <c r="G36" s="38">
        <v>394609</v>
      </c>
      <c r="H36" s="39">
        <f t="shared" si="3"/>
        <v>854861</v>
      </c>
      <c r="I36" s="46"/>
      <c r="J36" s="46"/>
      <c r="K36" s="46"/>
    </row>
    <row r="37" spans="2:11" s="12" customFormat="1" ht="12.75">
      <c r="B37" s="35" t="s">
        <v>73</v>
      </c>
      <c r="C37" s="38">
        <v>4910141</v>
      </c>
      <c r="D37" s="38">
        <v>6031961</v>
      </c>
      <c r="E37" s="39">
        <f t="shared" si="2"/>
        <v>10942102</v>
      </c>
      <c r="F37" s="38">
        <v>462030</v>
      </c>
      <c r="G37" s="38">
        <v>396592</v>
      </c>
      <c r="H37" s="39">
        <f t="shared" si="3"/>
        <v>858622</v>
      </c>
      <c r="I37" s="46"/>
      <c r="J37" s="46"/>
      <c r="K37" s="46"/>
    </row>
    <row r="38" spans="2:11" s="12" customFormat="1" ht="12.75">
      <c r="B38" s="35" t="s">
        <v>74</v>
      </c>
      <c r="C38" s="38">
        <v>4894907</v>
      </c>
      <c r="D38" s="38">
        <v>5930552</v>
      </c>
      <c r="E38" s="39">
        <f t="shared" si="2"/>
        <v>10825459</v>
      </c>
      <c r="F38" s="38">
        <v>461661</v>
      </c>
      <c r="G38" s="38">
        <v>394624</v>
      </c>
      <c r="H38" s="39">
        <f t="shared" si="3"/>
        <v>856285</v>
      </c>
      <c r="I38" s="46"/>
      <c r="J38" s="46"/>
      <c r="K38" s="46"/>
    </row>
    <row r="39" spans="2:11" s="12" customFormat="1" ht="12" customHeight="1">
      <c r="B39" s="35" t="s">
        <v>75</v>
      </c>
      <c r="C39" s="38">
        <v>4974710</v>
      </c>
      <c r="D39" s="38">
        <v>6022490</v>
      </c>
      <c r="E39" s="39">
        <f t="shared" si="2"/>
        <v>10997200</v>
      </c>
      <c r="F39" s="38">
        <v>467712</v>
      </c>
      <c r="G39" s="38">
        <v>399981</v>
      </c>
      <c r="H39" s="39">
        <f t="shared" si="3"/>
        <v>867693</v>
      </c>
      <c r="I39" s="46"/>
      <c r="J39" s="46"/>
      <c r="K39" s="46"/>
    </row>
    <row r="40" spans="2:11" s="12" customFormat="1" ht="12" customHeight="1">
      <c r="B40" s="35" t="s">
        <v>77</v>
      </c>
      <c r="C40" s="36">
        <v>5040469</v>
      </c>
      <c r="D40" s="36">
        <v>6117969</v>
      </c>
      <c r="E40" s="37">
        <f t="shared" si="2"/>
        <v>11158438</v>
      </c>
      <c r="F40" s="36">
        <v>471081</v>
      </c>
      <c r="G40" s="36">
        <v>403413</v>
      </c>
      <c r="H40" s="37">
        <f t="shared" si="3"/>
        <v>874494</v>
      </c>
      <c r="I40" s="46"/>
      <c r="J40" s="46"/>
      <c r="K40" s="46"/>
    </row>
    <row r="41" spans="1:2" s="15" customFormat="1" ht="12.75">
      <c r="A41" s="14"/>
      <c r="B41" s="30" t="s">
        <v>42</v>
      </c>
    </row>
    <row r="42" spans="2:4" s="15" customFormat="1" ht="12.75">
      <c r="B42" s="6"/>
      <c r="D42" s="17"/>
    </row>
    <row r="43" spans="2:4" ht="12.75">
      <c r="B43" s="6"/>
      <c r="D43" s="11"/>
    </row>
    <row r="45" spans="3:10" ht="18">
      <c r="C45" s="7" t="s">
        <v>16</v>
      </c>
      <c r="H45" s="43"/>
      <c r="I45" s="43"/>
      <c r="J45" s="43"/>
    </row>
    <row r="46" ht="6" customHeight="1"/>
    <row r="47" spans="1:8" s="14" customFormat="1" ht="15" customHeight="1">
      <c r="A47" s="12"/>
      <c r="B47" s="12"/>
      <c r="C47" s="50" t="s">
        <v>12</v>
      </c>
      <c r="D47" s="51"/>
      <c r="E47" s="52"/>
      <c r="F47" s="50" t="s">
        <v>13</v>
      </c>
      <c r="G47" s="51"/>
      <c r="H47" s="52"/>
    </row>
    <row r="48" spans="3:8" s="14" customFormat="1" ht="12.75">
      <c r="C48" s="18" t="s">
        <v>9</v>
      </c>
      <c r="D48" s="18" t="s">
        <v>10</v>
      </c>
      <c r="E48" s="18" t="s">
        <v>14</v>
      </c>
      <c r="F48" s="18" t="s">
        <v>9</v>
      </c>
      <c r="G48" s="18" t="s">
        <v>10</v>
      </c>
      <c r="H48" s="18" t="s">
        <v>14</v>
      </c>
    </row>
    <row r="49" spans="2:8" s="14" customFormat="1" ht="12.75">
      <c r="B49" s="29" t="s">
        <v>66</v>
      </c>
      <c r="C49" s="40">
        <v>1390877</v>
      </c>
      <c r="D49" s="40">
        <v>1073939</v>
      </c>
      <c r="E49" s="41">
        <f aca="true" t="shared" si="4" ref="E49:E60">SUM(C49:D49)</f>
        <v>2464816</v>
      </c>
      <c r="F49" s="40">
        <v>7322246</v>
      </c>
      <c r="G49" s="40">
        <v>5635696</v>
      </c>
      <c r="H49" s="41">
        <f aca="true" t="shared" si="5" ref="H49:H60">SUM(F49:G49)</f>
        <v>12957942</v>
      </c>
    </row>
    <row r="50" spans="2:8" s="14" customFormat="1" ht="12.75">
      <c r="B50" s="35" t="s">
        <v>67</v>
      </c>
      <c r="C50" s="38">
        <v>1448232</v>
      </c>
      <c r="D50" s="38">
        <v>1119177</v>
      </c>
      <c r="E50" s="39">
        <f t="shared" si="4"/>
        <v>2567409</v>
      </c>
      <c r="F50" s="38">
        <v>7452529</v>
      </c>
      <c r="G50" s="38">
        <v>5717025</v>
      </c>
      <c r="H50" s="39">
        <f t="shared" si="5"/>
        <v>13169554</v>
      </c>
    </row>
    <row r="51" spans="2:8" s="14" customFormat="1" ht="12.75">
      <c r="B51" s="35" t="s">
        <v>68</v>
      </c>
      <c r="C51" s="38">
        <v>1472305</v>
      </c>
      <c r="D51" s="38">
        <v>1125622</v>
      </c>
      <c r="E51" s="39">
        <f t="shared" si="4"/>
        <v>2597927</v>
      </c>
      <c r="F51" s="38">
        <v>7524463</v>
      </c>
      <c r="G51" s="38">
        <v>5760369</v>
      </c>
      <c r="H51" s="39">
        <f t="shared" si="5"/>
        <v>13284832</v>
      </c>
    </row>
    <row r="52" spans="2:8" s="14" customFormat="1" ht="12.75">
      <c r="B52" s="35" t="s">
        <v>69</v>
      </c>
      <c r="C52" s="36">
        <v>1481409</v>
      </c>
      <c r="D52" s="36">
        <v>1137125</v>
      </c>
      <c r="E52" s="37">
        <f t="shared" si="4"/>
        <v>2618534</v>
      </c>
      <c r="F52" s="36">
        <v>7611387</v>
      </c>
      <c r="G52" s="36">
        <v>5823459</v>
      </c>
      <c r="H52" s="37">
        <f t="shared" si="5"/>
        <v>13434846</v>
      </c>
    </row>
    <row r="53" spans="2:8" s="14" customFormat="1" ht="12.75">
      <c r="B53" s="29" t="s">
        <v>62</v>
      </c>
      <c r="C53" s="40">
        <v>1511983</v>
      </c>
      <c r="D53" s="40">
        <v>1164008</v>
      </c>
      <c r="E53" s="41">
        <f t="shared" si="4"/>
        <v>2675991</v>
      </c>
      <c r="F53" s="40">
        <v>7671160</v>
      </c>
      <c r="G53" s="40">
        <v>5856686</v>
      </c>
      <c r="H53" s="41">
        <f t="shared" si="5"/>
        <v>13527846</v>
      </c>
    </row>
    <row r="54" spans="2:8" s="14" customFormat="1" ht="12.75">
      <c r="B54" s="35" t="s">
        <v>63</v>
      </c>
      <c r="C54" s="38">
        <v>1581534</v>
      </c>
      <c r="D54" s="38">
        <v>1226087</v>
      </c>
      <c r="E54" s="39">
        <f t="shared" si="4"/>
        <v>2807621</v>
      </c>
      <c r="F54" s="38">
        <v>7720303</v>
      </c>
      <c r="G54" s="38">
        <v>5888458</v>
      </c>
      <c r="H54" s="39">
        <f t="shared" si="5"/>
        <v>13608761</v>
      </c>
    </row>
    <row r="55" spans="2:8" s="14" customFormat="1" ht="12.75">
      <c r="B55" s="35" t="s">
        <v>64</v>
      </c>
      <c r="C55" s="38">
        <v>1604730</v>
      </c>
      <c r="D55" s="38">
        <v>1237162</v>
      </c>
      <c r="E55" s="39">
        <f t="shared" si="4"/>
        <v>2841892</v>
      </c>
      <c r="F55" s="38">
        <v>7760689</v>
      </c>
      <c r="G55" s="38">
        <v>5916401</v>
      </c>
      <c r="H55" s="39">
        <f t="shared" si="5"/>
        <v>13677090</v>
      </c>
    </row>
    <row r="56" spans="2:8" s="14" customFormat="1" ht="12.75">
      <c r="B56" s="35" t="s">
        <v>65</v>
      </c>
      <c r="C56" s="36">
        <v>1590405</v>
      </c>
      <c r="D56" s="36">
        <v>1219450</v>
      </c>
      <c r="E56" s="37">
        <f t="shared" si="4"/>
        <v>2809855</v>
      </c>
      <c r="F56" s="36">
        <v>7792651</v>
      </c>
      <c r="G56" s="36">
        <v>5937541</v>
      </c>
      <c r="H56" s="37">
        <f t="shared" si="5"/>
        <v>13730192</v>
      </c>
    </row>
    <row r="57" spans="2:8" s="14" customFormat="1" ht="12.75">
      <c r="B57" s="29" t="s">
        <v>58</v>
      </c>
      <c r="C57" s="40">
        <v>1594166</v>
      </c>
      <c r="D57" s="40">
        <v>1229968</v>
      </c>
      <c r="E57" s="41">
        <f t="shared" si="4"/>
        <v>2824134</v>
      </c>
      <c r="F57" s="40">
        <v>7838062</v>
      </c>
      <c r="G57" s="40">
        <v>5968475</v>
      </c>
      <c r="H57" s="41">
        <f t="shared" si="5"/>
        <v>13806537</v>
      </c>
    </row>
    <row r="58" spans="2:8" s="14" customFormat="1" ht="12.75">
      <c r="B58" s="35" t="s">
        <v>59</v>
      </c>
      <c r="C58" s="38">
        <v>1645985</v>
      </c>
      <c r="D58" s="38">
        <v>1277682</v>
      </c>
      <c r="E58" s="39">
        <f t="shared" si="4"/>
        <v>2923667</v>
      </c>
      <c r="F58" s="38">
        <v>7882548</v>
      </c>
      <c r="G58" s="38">
        <v>6012361</v>
      </c>
      <c r="H58" s="39">
        <f t="shared" si="5"/>
        <v>13894909</v>
      </c>
    </row>
    <row r="59" spans="2:8" s="14" customFormat="1" ht="12.75">
      <c r="B59" s="35" t="s">
        <v>60</v>
      </c>
      <c r="C59" s="38">
        <v>1668139</v>
      </c>
      <c r="D59" s="38">
        <v>1272061</v>
      </c>
      <c r="E59" s="39">
        <f t="shared" si="4"/>
        <v>2940200</v>
      </c>
      <c r="F59" s="38">
        <v>7938961</v>
      </c>
      <c r="G59" s="38">
        <v>6093574</v>
      </c>
      <c r="H59" s="39">
        <f t="shared" si="5"/>
        <v>14032535</v>
      </c>
    </row>
    <row r="60" spans="2:8" s="14" customFormat="1" ht="12.75">
      <c r="B60" s="35" t="s">
        <v>61</v>
      </c>
      <c r="C60" s="36">
        <v>1673001</v>
      </c>
      <c r="D60" s="36">
        <v>1284032</v>
      </c>
      <c r="E60" s="37">
        <f t="shared" si="4"/>
        <v>2957033</v>
      </c>
      <c r="F60" s="36">
        <v>7990846</v>
      </c>
      <c r="G60" s="36">
        <v>6144647</v>
      </c>
      <c r="H60" s="37">
        <f t="shared" si="5"/>
        <v>14135493</v>
      </c>
    </row>
    <row r="61" spans="2:8" s="14" customFormat="1" ht="12.75">
      <c r="B61" s="29" t="s">
        <v>49</v>
      </c>
      <c r="C61" s="40">
        <v>1706697</v>
      </c>
      <c r="D61" s="40">
        <v>1312349</v>
      </c>
      <c r="E61" s="41">
        <v>3019046</v>
      </c>
      <c r="F61" s="40">
        <v>8041700</v>
      </c>
      <c r="G61" s="40">
        <v>6184760</v>
      </c>
      <c r="H61" s="41">
        <v>14226460</v>
      </c>
    </row>
    <row r="62" spans="2:8" s="14" customFormat="1" ht="12.75">
      <c r="B62" s="35" t="s">
        <v>50</v>
      </c>
      <c r="C62" s="38">
        <v>1768263</v>
      </c>
      <c r="D62" s="38">
        <v>1358607</v>
      </c>
      <c r="E62" s="39">
        <v>3126870</v>
      </c>
      <c r="F62" s="38">
        <v>8071057</v>
      </c>
      <c r="G62" s="38">
        <v>6157193</v>
      </c>
      <c r="H62" s="39">
        <v>14228250</v>
      </c>
    </row>
    <row r="63" spans="2:8" s="14" customFormat="1" ht="12.75">
      <c r="B63" s="35" t="s">
        <v>51</v>
      </c>
      <c r="C63" s="38">
        <v>1781586</v>
      </c>
      <c r="D63" s="38">
        <v>1361496</v>
      </c>
      <c r="E63" s="39">
        <v>3143081</v>
      </c>
      <c r="F63" s="38">
        <v>8094531</v>
      </c>
      <c r="G63" s="38">
        <v>6178118</v>
      </c>
      <c r="H63" s="39">
        <v>14272649</v>
      </c>
    </row>
    <row r="64" spans="2:8" s="14" customFormat="1" ht="12.75">
      <c r="B64" s="35" t="s">
        <v>52</v>
      </c>
      <c r="C64" s="36">
        <v>1786996</v>
      </c>
      <c r="D64" s="36">
        <v>1366432</v>
      </c>
      <c r="E64" s="37">
        <v>3153428</v>
      </c>
      <c r="F64" s="36">
        <v>8097090</v>
      </c>
      <c r="G64" s="36">
        <v>6175433</v>
      </c>
      <c r="H64" s="37">
        <v>14272523</v>
      </c>
    </row>
    <row r="65" spans="2:8" s="14" customFormat="1" ht="12.75">
      <c r="B65" s="29" t="s">
        <v>53</v>
      </c>
      <c r="C65" s="40">
        <v>1816721</v>
      </c>
      <c r="D65" s="40">
        <v>1385068</v>
      </c>
      <c r="E65" s="41">
        <v>3201789</v>
      </c>
      <c r="F65" s="40">
        <v>8167998</v>
      </c>
      <c r="G65" s="40">
        <v>6233750</v>
      </c>
      <c r="H65" s="41">
        <v>14401748</v>
      </c>
    </row>
    <row r="66" spans="2:8" s="14" customFormat="1" ht="12.75">
      <c r="B66" s="35" t="s">
        <v>54</v>
      </c>
      <c r="C66" s="38">
        <v>1838084.085889</v>
      </c>
      <c r="D66" s="38">
        <v>1459048.85132</v>
      </c>
      <c r="E66" s="39">
        <v>3297132.937209</v>
      </c>
      <c r="F66" s="38">
        <v>8169717</v>
      </c>
      <c r="G66" s="38">
        <v>6250993</v>
      </c>
      <c r="H66" s="39">
        <v>14420710</v>
      </c>
    </row>
    <row r="67" spans="2:8" s="14" customFormat="1" ht="12.75">
      <c r="B67" s="35" t="s">
        <v>55</v>
      </c>
      <c r="C67" s="38">
        <v>1874878</v>
      </c>
      <c r="D67" s="38">
        <v>1472328</v>
      </c>
      <c r="E67" s="39">
        <v>3347206</v>
      </c>
      <c r="F67" s="38">
        <v>8204820</v>
      </c>
      <c r="G67" s="38">
        <v>6272870</v>
      </c>
      <c r="H67" s="39">
        <v>14477690</v>
      </c>
    </row>
    <row r="68" spans="2:8" s="14" customFormat="1" ht="12.75">
      <c r="B68" s="35" t="s">
        <v>44</v>
      </c>
      <c r="C68" s="36">
        <v>1869898</v>
      </c>
      <c r="D68" s="36">
        <v>1466777</v>
      </c>
      <c r="E68" s="37">
        <v>3336675</v>
      </c>
      <c r="F68" s="36">
        <v>8247702</v>
      </c>
      <c r="G68" s="36">
        <v>6237847</v>
      </c>
      <c r="H68" s="37">
        <v>14485549</v>
      </c>
    </row>
    <row r="69" spans="2:8" s="14" customFormat="1" ht="12.75">
      <c r="B69" s="29" t="s">
        <v>46</v>
      </c>
      <c r="C69" s="40">
        <v>1914847</v>
      </c>
      <c r="D69" s="40">
        <v>1498860</v>
      </c>
      <c r="E69" s="41">
        <v>3413707</v>
      </c>
      <c r="F69" s="40">
        <v>8504842</v>
      </c>
      <c r="G69" s="40">
        <v>6457150</v>
      </c>
      <c r="H69" s="41">
        <v>14961992</v>
      </c>
    </row>
    <row r="70" spans="2:8" s="14" customFormat="1" ht="12.75">
      <c r="B70" s="35" t="s">
        <v>45</v>
      </c>
      <c r="C70" s="38">
        <v>1986061.6732326234</v>
      </c>
      <c r="D70" s="38">
        <v>1552066.7181743768</v>
      </c>
      <c r="E70" s="39">
        <v>3538128.391407</v>
      </c>
      <c r="F70" s="38">
        <v>8360612.277372721</v>
      </c>
      <c r="G70" s="38">
        <v>6287920.722627279</v>
      </c>
      <c r="H70" s="39">
        <v>14648533</v>
      </c>
    </row>
    <row r="71" spans="2:8" s="14" customFormat="1" ht="12.75">
      <c r="B71" s="35" t="s">
        <v>48</v>
      </c>
      <c r="C71" s="38">
        <v>2022309.0688320783</v>
      </c>
      <c r="D71" s="38">
        <v>1509038.4609519218</v>
      </c>
      <c r="E71" s="39">
        <v>3531347.529784</v>
      </c>
      <c r="F71" s="38">
        <v>8373839.616480688</v>
      </c>
      <c r="G71" s="38">
        <v>6316132.383519312</v>
      </c>
      <c r="H71" s="39">
        <v>14689972</v>
      </c>
    </row>
    <row r="72" spans="2:8" s="14" customFormat="1" ht="12.75">
      <c r="B72" s="35" t="s">
        <v>56</v>
      </c>
      <c r="C72" s="36">
        <v>2064487</v>
      </c>
      <c r="D72" s="36">
        <v>1546264</v>
      </c>
      <c r="E72" s="37">
        <v>3610751</v>
      </c>
      <c r="F72" s="36">
        <v>8415489</v>
      </c>
      <c r="G72" s="36">
        <v>6351004</v>
      </c>
      <c r="H72" s="37">
        <v>14766493</v>
      </c>
    </row>
    <row r="73" spans="2:8" s="14" customFormat="1" ht="12.75">
      <c r="B73" s="29" t="s">
        <v>57</v>
      </c>
      <c r="C73" s="40">
        <v>2116873</v>
      </c>
      <c r="D73" s="40">
        <v>1582133</v>
      </c>
      <c r="E73" s="41">
        <f aca="true" t="shared" si="6" ref="E73:E78">SUM(C73:D73)</f>
        <v>3699006</v>
      </c>
      <c r="F73" s="40">
        <v>8479388</v>
      </c>
      <c r="G73" s="40">
        <v>6362890</v>
      </c>
      <c r="H73" s="41">
        <f aca="true" t="shared" si="7" ref="H73:H78">SUM(F73:G73)</f>
        <v>14842278</v>
      </c>
    </row>
    <row r="74" spans="2:11" s="12" customFormat="1" ht="12.75">
      <c r="B74" s="29" t="s">
        <v>72</v>
      </c>
      <c r="C74" s="38">
        <v>2207983</v>
      </c>
      <c r="D74" s="38">
        <v>1656995</v>
      </c>
      <c r="E74" s="39">
        <f t="shared" si="6"/>
        <v>3864978</v>
      </c>
      <c r="F74" s="38">
        <v>8530047</v>
      </c>
      <c r="G74" s="38">
        <v>6389791</v>
      </c>
      <c r="H74" s="39">
        <f t="shared" si="7"/>
        <v>14919838</v>
      </c>
      <c r="I74" s="46"/>
      <c r="J74" s="46"/>
      <c r="K74" s="46"/>
    </row>
    <row r="75" spans="2:11" s="12" customFormat="1" ht="12.75">
      <c r="B75" s="29" t="s">
        <v>73</v>
      </c>
      <c r="C75" s="38">
        <v>2229522</v>
      </c>
      <c r="D75" s="38">
        <v>1671587</v>
      </c>
      <c r="E75" s="39">
        <f t="shared" si="6"/>
        <v>3901109</v>
      </c>
      <c r="F75" s="38">
        <v>8559155</v>
      </c>
      <c r="G75" s="38">
        <v>6403931</v>
      </c>
      <c r="H75" s="39">
        <f t="shared" si="7"/>
        <v>14963086</v>
      </c>
      <c r="I75" s="46"/>
      <c r="J75" s="46"/>
      <c r="K75" s="46"/>
    </row>
    <row r="76" spans="2:11" s="12" customFormat="1" ht="12.75">
      <c r="B76" s="35" t="s">
        <v>74</v>
      </c>
      <c r="C76" s="38">
        <v>2230455</v>
      </c>
      <c r="D76" s="38">
        <v>1673090</v>
      </c>
      <c r="E76" s="39">
        <f t="shared" si="6"/>
        <v>3903545</v>
      </c>
      <c r="F76" s="38">
        <v>8551750</v>
      </c>
      <c r="G76" s="38">
        <v>6395508</v>
      </c>
      <c r="H76" s="39">
        <f t="shared" si="7"/>
        <v>14947258</v>
      </c>
      <c r="I76" s="46"/>
      <c r="J76" s="46"/>
      <c r="K76" s="46"/>
    </row>
    <row r="77" spans="2:11" s="12" customFormat="1" ht="12.75">
      <c r="B77" s="35" t="s">
        <v>75</v>
      </c>
      <c r="C77" s="38">
        <v>2233055</v>
      </c>
      <c r="D77" s="38">
        <v>1677610</v>
      </c>
      <c r="E77" s="39">
        <f t="shared" si="6"/>
        <v>3910665</v>
      </c>
      <c r="F77" s="38">
        <v>8551009</v>
      </c>
      <c r="G77" s="38">
        <v>6393743</v>
      </c>
      <c r="H77" s="39">
        <f t="shared" si="7"/>
        <v>14944752</v>
      </c>
      <c r="I77" s="46"/>
      <c r="J77" s="46"/>
      <c r="K77" s="46"/>
    </row>
    <row r="78" spans="2:11" s="12" customFormat="1" ht="12.75">
      <c r="B78" s="35" t="s">
        <v>77</v>
      </c>
      <c r="C78" s="36">
        <v>2236120</v>
      </c>
      <c r="D78" s="36">
        <v>1678217</v>
      </c>
      <c r="E78" s="37">
        <f t="shared" si="6"/>
        <v>3914337</v>
      </c>
      <c r="F78" s="36">
        <v>8542239</v>
      </c>
      <c r="G78" s="36">
        <v>6382222</v>
      </c>
      <c r="H78" s="37">
        <f t="shared" si="7"/>
        <v>14924461</v>
      </c>
      <c r="I78" s="46"/>
      <c r="J78" s="46"/>
      <c r="K78" s="46"/>
    </row>
    <row r="79" spans="1:2" s="15" customFormat="1" ht="12.75">
      <c r="A79" s="14"/>
      <c r="B79" s="30" t="s">
        <v>42</v>
      </c>
    </row>
    <row r="80" s="15" customFormat="1" ht="12.75">
      <c r="B80" s="6"/>
    </row>
    <row r="81" ht="12.75">
      <c r="B81" s="6"/>
    </row>
    <row r="83" spans="3:10" ht="18">
      <c r="C83" s="7" t="s">
        <v>17</v>
      </c>
      <c r="H83" s="43"/>
      <c r="I83" s="43"/>
      <c r="J83" s="43"/>
    </row>
    <row r="84" ht="6" customHeight="1"/>
    <row r="85" spans="1:8" s="14" customFormat="1" ht="15" customHeight="1">
      <c r="A85" s="12"/>
      <c r="B85" s="12"/>
      <c r="C85" s="50" t="s">
        <v>12</v>
      </c>
      <c r="D85" s="51"/>
      <c r="E85" s="52"/>
      <c r="F85" s="50" t="s">
        <v>13</v>
      </c>
      <c r="G85" s="51"/>
      <c r="H85" s="52"/>
    </row>
    <row r="86" spans="3:8" s="14" customFormat="1" ht="12.75">
      <c r="C86" s="18" t="s">
        <v>9</v>
      </c>
      <c r="D86" s="18" t="s">
        <v>10</v>
      </c>
      <c r="E86" s="18" t="s">
        <v>14</v>
      </c>
      <c r="F86" s="18" t="s">
        <v>9</v>
      </c>
      <c r="G86" s="18" t="s">
        <v>10</v>
      </c>
      <c r="H86" s="18" t="s">
        <v>14</v>
      </c>
    </row>
    <row r="87" spans="2:8" s="14" customFormat="1" ht="12.75">
      <c r="B87" s="29" t="s">
        <v>66</v>
      </c>
      <c r="C87" s="40">
        <v>255827</v>
      </c>
      <c r="D87" s="40">
        <v>167008</v>
      </c>
      <c r="E87" s="41">
        <f aca="true" t="shared" si="8" ref="E87:E98">SUM(C87:D87)</f>
        <v>422835</v>
      </c>
      <c r="F87" s="40">
        <v>1887781</v>
      </c>
      <c r="G87" s="40">
        <v>1188178</v>
      </c>
      <c r="H87" s="41">
        <f aca="true" t="shared" si="9" ref="H87:H98">SUM(F87:G87)</f>
        <v>3075959</v>
      </c>
    </row>
    <row r="88" spans="2:8" s="14" customFormat="1" ht="12.75">
      <c r="B88" s="35" t="s">
        <v>67</v>
      </c>
      <c r="C88" s="38">
        <v>270541</v>
      </c>
      <c r="D88" s="38">
        <v>176781</v>
      </c>
      <c r="E88" s="39">
        <f t="shared" si="8"/>
        <v>447322</v>
      </c>
      <c r="F88" s="38">
        <v>1948075</v>
      </c>
      <c r="G88" s="38">
        <v>1214855</v>
      </c>
      <c r="H88" s="39">
        <f t="shared" si="9"/>
        <v>3162930</v>
      </c>
    </row>
    <row r="89" spans="2:8" s="14" customFormat="1" ht="12.75">
      <c r="B89" s="35" t="s">
        <v>68</v>
      </c>
      <c r="C89" s="38">
        <v>264991</v>
      </c>
      <c r="D89" s="38">
        <v>172979</v>
      </c>
      <c r="E89" s="39">
        <f t="shared" si="8"/>
        <v>437970</v>
      </c>
      <c r="F89" s="38">
        <v>2001541</v>
      </c>
      <c r="G89" s="38">
        <v>1243804</v>
      </c>
      <c r="H89" s="39">
        <f t="shared" si="9"/>
        <v>3245345</v>
      </c>
    </row>
    <row r="90" spans="2:8" s="14" customFormat="1" ht="12.75">
      <c r="B90" s="35" t="s">
        <v>69</v>
      </c>
      <c r="C90" s="36">
        <v>258085</v>
      </c>
      <c r="D90" s="36">
        <v>167218</v>
      </c>
      <c r="E90" s="37">
        <f t="shared" si="8"/>
        <v>425303</v>
      </c>
      <c r="F90" s="36">
        <v>2022389</v>
      </c>
      <c r="G90" s="36">
        <v>1254398</v>
      </c>
      <c r="H90" s="37">
        <f t="shared" si="9"/>
        <v>3276787</v>
      </c>
    </row>
    <row r="91" spans="2:8" s="14" customFormat="1" ht="12.75">
      <c r="B91" s="29" t="s">
        <v>62</v>
      </c>
      <c r="C91" s="40">
        <v>260304</v>
      </c>
      <c r="D91" s="40">
        <v>167829</v>
      </c>
      <c r="E91" s="41">
        <f t="shared" si="8"/>
        <v>428133</v>
      </c>
      <c r="F91" s="40">
        <v>2056972</v>
      </c>
      <c r="G91" s="40">
        <v>1273253</v>
      </c>
      <c r="H91" s="41">
        <f t="shared" si="9"/>
        <v>3330225</v>
      </c>
    </row>
    <row r="92" spans="2:8" s="14" customFormat="1" ht="12.75">
      <c r="B92" s="35" t="s">
        <v>63</v>
      </c>
      <c r="C92" s="38">
        <v>264951</v>
      </c>
      <c r="D92" s="38">
        <v>170977</v>
      </c>
      <c r="E92" s="39">
        <f t="shared" si="8"/>
        <v>435928</v>
      </c>
      <c r="F92" s="38">
        <v>2062904</v>
      </c>
      <c r="G92" s="38">
        <v>1274291</v>
      </c>
      <c r="H92" s="39">
        <f t="shared" si="9"/>
        <v>3337195</v>
      </c>
    </row>
    <row r="93" spans="2:8" s="14" customFormat="1" ht="12.75">
      <c r="B93" s="35" t="s">
        <v>64</v>
      </c>
      <c r="C93" s="38">
        <v>266912</v>
      </c>
      <c r="D93" s="38">
        <v>171168</v>
      </c>
      <c r="E93" s="39">
        <f t="shared" si="8"/>
        <v>438080</v>
      </c>
      <c r="F93" s="38">
        <v>2082490</v>
      </c>
      <c r="G93" s="38">
        <v>1285444</v>
      </c>
      <c r="H93" s="39">
        <f t="shared" si="9"/>
        <v>3367934</v>
      </c>
    </row>
    <row r="94" spans="2:8" s="14" customFormat="1" ht="12.75">
      <c r="B94" s="35" t="s">
        <v>65</v>
      </c>
      <c r="C94" s="36">
        <v>256081</v>
      </c>
      <c r="D94" s="36">
        <v>164414</v>
      </c>
      <c r="E94" s="37">
        <f t="shared" si="8"/>
        <v>420495</v>
      </c>
      <c r="F94" s="36">
        <v>2081629</v>
      </c>
      <c r="G94" s="36">
        <v>1277451</v>
      </c>
      <c r="H94" s="37">
        <f t="shared" si="9"/>
        <v>3359080</v>
      </c>
    </row>
    <row r="95" spans="2:8" s="14" customFormat="1" ht="12.75">
      <c r="B95" s="29" t="s">
        <v>58</v>
      </c>
      <c r="C95" s="40">
        <v>254536</v>
      </c>
      <c r="D95" s="40">
        <v>163803</v>
      </c>
      <c r="E95" s="41">
        <f t="shared" si="8"/>
        <v>418339</v>
      </c>
      <c r="F95" s="40">
        <v>2121558</v>
      </c>
      <c r="G95" s="40">
        <v>1305672</v>
      </c>
      <c r="H95" s="41">
        <f t="shared" si="9"/>
        <v>3427230</v>
      </c>
    </row>
    <row r="96" spans="2:8" s="14" customFormat="1" ht="12.75">
      <c r="B96" s="35" t="s">
        <v>59</v>
      </c>
      <c r="C96" s="38">
        <v>270209</v>
      </c>
      <c r="D96" s="38">
        <v>174892</v>
      </c>
      <c r="E96" s="39">
        <f t="shared" si="8"/>
        <v>445101</v>
      </c>
      <c r="F96" s="38">
        <v>2150418</v>
      </c>
      <c r="G96" s="38">
        <v>1322206</v>
      </c>
      <c r="H96" s="39">
        <f t="shared" si="9"/>
        <v>3472624</v>
      </c>
    </row>
    <row r="97" spans="2:8" s="14" customFormat="1" ht="12.75">
      <c r="B97" s="35" t="s">
        <v>60</v>
      </c>
      <c r="C97" s="38">
        <v>281567</v>
      </c>
      <c r="D97" s="38">
        <v>179931</v>
      </c>
      <c r="E97" s="39">
        <f t="shared" si="8"/>
        <v>461498</v>
      </c>
      <c r="F97" s="38">
        <v>2156075</v>
      </c>
      <c r="G97" s="38">
        <v>1323321</v>
      </c>
      <c r="H97" s="39">
        <f t="shared" si="9"/>
        <v>3479396</v>
      </c>
    </row>
    <row r="98" spans="2:8" s="14" customFormat="1" ht="12.75">
      <c r="B98" s="35" t="s">
        <v>61</v>
      </c>
      <c r="C98" s="36">
        <v>285894</v>
      </c>
      <c r="D98" s="36">
        <v>184398</v>
      </c>
      <c r="E98" s="37">
        <f t="shared" si="8"/>
        <v>470292</v>
      </c>
      <c r="F98" s="36">
        <v>2172373</v>
      </c>
      <c r="G98" s="36">
        <v>1333412</v>
      </c>
      <c r="H98" s="37">
        <f t="shared" si="9"/>
        <v>3505785</v>
      </c>
    </row>
    <row r="99" spans="2:8" s="14" customFormat="1" ht="12.75">
      <c r="B99" s="29" t="s">
        <v>49</v>
      </c>
      <c r="C99" s="40">
        <v>302542</v>
      </c>
      <c r="D99" s="40">
        <v>192702</v>
      </c>
      <c r="E99" s="41">
        <v>495244</v>
      </c>
      <c r="F99" s="40">
        <v>2202293</v>
      </c>
      <c r="G99" s="40">
        <v>1350683</v>
      </c>
      <c r="H99" s="41">
        <v>3552976</v>
      </c>
    </row>
    <row r="100" spans="2:8" s="14" customFormat="1" ht="12.75">
      <c r="B100" s="35" t="s">
        <v>50</v>
      </c>
      <c r="C100" s="38">
        <v>302285</v>
      </c>
      <c r="D100" s="38">
        <v>192507</v>
      </c>
      <c r="E100" s="39">
        <v>494791</v>
      </c>
      <c r="F100" s="38">
        <v>2201643</v>
      </c>
      <c r="G100" s="38">
        <v>1350212</v>
      </c>
      <c r="H100" s="39">
        <v>3551855</v>
      </c>
    </row>
    <row r="101" spans="2:8" s="14" customFormat="1" ht="12.75">
      <c r="B101" s="35" t="s">
        <v>51</v>
      </c>
      <c r="C101" s="38">
        <v>324060</v>
      </c>
      <c r="D101" s="38">
        <v>203013</v>
      </c>
      <c r="E101" s="39">
        <v>527073</v>
      </c>
      <c r="F101" s="38">
        <v>2263840</v>
      </c>
      <c r="G101" s="38">
        <v>1384939</v>
      </c>
      <c r="H101" s="39">
        <v>3648779</v>
      </c>
    </row>
    <row r="102" spans="2:8" s="14" customFormat="1" ht="12.75">
      <c r="B102" s="35" t="s">
        <v>52</v>
      </c>
      <c r="C102" s="36">
        <v>323853</v>
      </c>
      <c r="D102" s="36">
        <v>202347</v>
      </c>
      <c r="E102" s="37">
        <v>526200</v>
      </c>
      <c r="F102" s="36">
        <v>2263201</v>
      </c>
      <c r="G102" s="36">
        <v>1384388</v>
      </c>
      <c r="H102" s="37">
        <v>3647589</v>
      </c>
    </row>
    <row r="103" spans="2:8" s="14" customFormat="1" ht="12.75">
      <c r="B103" s="29" t="s">
        <v>53</v>
      </c>
      <c r="C103" s="40">
        <v>339232</v>
      </c>
      <c r="D103" s="40">
        <v>209740</v>
      </c>
      <c r="E103" s="41">
        <v>548972</v>
      </c>
      <c r="F103" s="40">
        <v>2307982</v>
      </c>
      <c r="G103" s="40">
        <v>1411578</v>
      </c>
      <c r="H103" s="41">
        <v>3719560</v>
      </c>
    </row>
    <row r="104" spans="2:8" s="14" customFormat="1" ht="12.75">
      <c r="B104" s="35" t="s">
        <v>54</v>
      </c>
      <c r="C104" s="38">
        <v>339076.114255</v>
      </c>
      <c r="D104" s="38">
        <v>209435.522998</v>
      </c>
      <c r="E104" s="39">
        <v>548511.637253</v>
      </c>
      <c r="F104" s="38">
        <v>2306973</v>
      </c>
      <c r="G104" s="38">
        <v>1410231</v>
      </c>
      <c r="H104" s="39">
        <v>3717204</v>
      </c>
    </row>
    <row r="105" spans="2:8" s="14" customFormat="1" ht="12.75">
      <c r="B105" s="35" t="s">
        <v>55</v>
      </c>
      <c r="C105" s="38">
        <v>365767</v>
      </c>
      <c r="D105" s="38">
        <v>222585</v>
      </c>
      <c r="E105" s="39">
        <v>588352</v>
      </c>
      <c r="F105" s="38">
        <v>2380623</v>
      </c>
      <c r="G105" s="38">
        <v>1455080</v>
      </c>
      <c r="H105" s="39">
        <v>3835703</v>
      </c>
    </row>
    <row r="106" spans="2:8" s="14" customFormat="1" ht="12.75">
      <c r="B106" s="35" t="s">
        <v>44</v>
      </c>
      <c r="C106" s="36">
        <v>365498</v>
      </c>
      <c r="D106" s="36">
        <v>222323</v>
      </c>
      <c r="E106" s="37">
        <v>587821</v>
      </c>
      <c r="F106" s="36">
        <v>2380243</v>
      </c>
      <c r="G106" s="36">
        <v>1454837</v>
      </c>
      <c r="H106" s="37">
        <v>3835080</v>
      </c>
    </row>
    <row r="107" spans="2:8" s="14" customFormat="1" ht="12.75">
      <c r="B107" s="29" t="s">
        <v>46</v>
      </c>
      <c r="C107" s="40">
        <v>380976</v>
      </c>
      <c r="D107" s="40">
        <v>226265</v>
      </c>
      <c r="E107" s="41">
        <v>607241</v>
      </c>
      <c r="F107" s="40">
        <v>2418666</v>
      </c>
      <c r="G107" s="40">
        <v>1474557</v>
      </c>
      <c r="H107" s="41">
        <v>3893223</v>
      </c>
    </row>
    <row r="108" spans="2:8" s="14" customFormat="1" ht="12.75">
      <c r="B108" s="35" t="s">
        <v>45</v>
      </c>
      <c r="C108" s="38">
        <v>381082.3209466248</v>
      </c>
      <c r="D108" s="38">
        <v>226432.91379937524</v>
      </c>
      <c r="E108" s="39">
        <v>607515.234746</v>
      </c>
      <c r="F108" s="38">
        <v>2435154.660342386</v>
      </c>
      <c r="G108" s="38">
        <v>1485901.3396576142</v>
      </c>
      <c r="H108" s="39">
        <v>3921056</v>
      </c>
    </row>
    <row r="109" spans="2:8" s="14" customFormat="1" ht="12.75">
      <c r="B109" s="35" t="s">
        <v>48</v>
      </c>
      <c r="C109" s="38">
        <v>397175.1822963061</v>
      </c>
      <c r="D109" s="38">
        <v>233352.94619569386</v>
      </c>
      <c r="E109" s="39">
        <v>630528.128492</v>
      </c>
      <c r="F109" s="38">
        <v>2464154.4086964736</v>
      </c>
      <c r="G109" s="38">
        <v>1501641.5913035264</v>
      </c>
      <c r="H109" s="39">
        <v>3965796</v>
      </c>
    </row>
    <row r="110" spans="2:8" s="14" customFormat="1" ht="12.75">
      <c r="B110" s="35" t="s">
        <v>56</v>
      </c>
      <c r="C110" s="36">
        <v>397257</v>
      </c>
      <c r="D110" s="36">
        <v>233179</v>
      </c>
      <c r="E110" s="37">
        <v>630436</v>
      </c>
      <c r="F110" s="36">
        <v>2446545</v>
      </c>
      <c r="G110" s="36">
        <v>1489443</v>
      </c>
      <c r="H110" s="37">
        <v>3935988</v>
      </c>
    </row>
    <row r="111" spans="2:8" s="14" customFormat="1" ht="12.75">
      <c r="B111" s="29" t="s">
        <v>57</v>
      </c>
      <c r="C111" s="40">
        <v>417560</v>
      </c>
      <c r="D111" s="40">
        <v>239368</v>
      </c>
      <c r="E111" s="41">
        <f aca="true" t="shared" si="10" ref="E111:E116">SUM(C111:D111)</f>
        <v>656928</v>
      </c>
      <c r="F111" s="40">
        <v>2535404</v>
      </c>
      <c r="G111" s="40">
        <v>1536691</v>
      </c>
      <c r="H111" s="41">
        <f aca="true" t="shared" si="11" ref="H111:H116">SUM(F111:G111)</f>
        <v>4072095</v>
      </c>
    </row>
    <row r="112" spans="2:11" s="12" customFormat="1" ht="12.75">
      <c r="B112" s="35" t="s">
        <v>72</v>
      </c>
      <c r="C112" s="38">
        <v>435578</v>
      </c>
      <c r="D112" s="38">
        <v>249550</v>
      </c>
      <c r="E112" s="39">
        <f t="shared" si="10"/>
        <v>685128</v>
      </c>
      <c r="F112" s="38">
        <v>2576925</v>
      </c>
      <c r="G112" s="38">
        <v>1559303</v>
      </c>
      <c r="H112" s="39">
        <f t="shared" si="11"/>
        <v>4136228</v>
      </c>
      <c r="I112" s="46"/>
      <c r="J112" s="46"/>
      <c r="K112" s="46"/>
    </row>
    <row r="113" spans="2:11" s="12" customFormat="1" ht="12.75">
      <c r="B113" s="35" t="s">
        <v>73</v>
      </c>
      <c r="C113" s="38">
        <v>443719</v>
      </c>
      <c r="D113" s="38">
        <v>251608</v>
      </c>
      <c r="E113" s="39">
        <f t="shared" si="10"/>
        <v>695327</v>
      </c>
      <c r="F113" s="38">
        <v>2593930</v>
      </c>
      <c r="G113" s="38">
        <v>1567290</v>
      </c>
      <c r="H113" s="39">
        <f t="shared" si="11"/>
        <v>4161220</v>
      </c>
      <c r="I113" s="46"/>
      <c r="J113" s="46"/>
      <c r="K113" s="46"/>
    </row>
    <row r="114" spans="2:11" s="12" customFormat="1" ht="12.75">
      <c r="B114" s="35" t="s">
        <v>74</v>
      </c>
      <c r="C114" s="38">
        <v>449021</v>
      </c>
      <c r="D114" s="38">
        <v>254401</v>
      </c>
      <c r="E114" s="39">
        <f t="shared" si="10"/>
        <v>703422</v>
      </c>
      <c r="F114" s="38">
        <v>2609142</v>
      </c>
      <c r="G114" s="38">
        <v>1576684</v>
      </c>
      <c r="H114" s="39">
        <f t="shared" si="11"/>
        <v>4185826</v>
      </c>
      <c r="I114" s="46"/>
      <c r="J114" s="46"/>
      <c r="K114" s="46"/>
    </row>
    <row r="115" spans="2:11" s="12" customFormat="1" ht="12.75">
      <c r="B115" s="35" t="s">
        <v>75</v>
      </c>
      <c r="C115" s="38">
        <v>457290</v>
      </c>
      <c r="D115" s="38">
        <v>259286</v>
      </c>
      <c r="E115" s="39">
        <f t="shared" si="10"/>
        <v>716576</v>
      </c>
      <c r="F115" s="38">
        <v>2608449</v>
      </c>
      <c r="G115" s="38">
        <v>1575912</v>
      </c>
      <c r="H115" s="39">
        <f t="shared" si="11"/>
        <v>4184361</v>
      </c>
      <c r="I115" s="46"/>
      <c r="J115" s="46"/>
      <c r="K115" s="46"/>
    </row>
    <row r="116" spans="2:11" s="12" customFormat="1" ht="12.75">
      <c r="B116" s="35" t="s">
        <v>77</v>
      </c>
      <c r="C116" s="36">
        <v>474742</v>
      </c>
      <c r="D116" s="36">
        <v>269169</v>
      </c>
      <c r="E116" s="37">
        <f t="shared" si="10"/>
        <v>743911</v>
      </c>
      <c r="F116" s="36">
        <v>2632160</v>
      </c>
      <c r="G116" s="36">
        <v>1590968</v>
      </c>
      <c r="H116" s="37">
        <f t="shared" si="11"/>
        <v>4223128</v>
      </c>
      <c r="I116" s="46"/>
      <c r="J116" s="46"/>
      <c r="K116" s="46"/>
    </row>
    <row r="117" spans="1:2" s="15" customFormat="1" ht="12.75">
      <c r="A117" s="14"/>
      <c r="B117" s="30" t="s">
        <v>42</v>
      </c>
    </row>
    <row r="118" s="15" customFormat="1" ht="12.75">
      <c r="B118" s="6"/>
    </row>
    <row r="120" spans="2:4" ht="12.75">
      <c r="B120" s="26"/>
      <c r="C120" s="27"/>
      <c r="D120" s="27"/>
    </row>
  </sheetData>
  <sheetProtection/>
  <mergeCells count="6">
    <mergeCell ref="C47:E47"/>
    <mergeCell ref="F47:H47"/>
    <mergeCell ref="C9:E9"/>
    <mergeCell ref="F9:H9"/>
    <mergeCell ref="C85:E85"/>
    <mergeCell ref="F85:H85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zoomScale="70" zoomScaleNormal="70" zoomScalePageLayoutView="0" workbookViewId="0" topLeftCell="A1">
      <selection activeCell="A1" sqref="A1"/>
    </sheetView>
  </sheetViews>
  <sheetFormatPr defaultColWidth="11.57421875" defaultRowHeight="12.75"/>
  <cols>
    <col min="1" max="1" width="13.28125" style="1" customWidth="1"/>
    <col min="2" max="2" width="18.7109375" style="1" customWidth="1"/>
    <col min="3" max="8" width="22.8515625" style="1" customWidth="1"/>
    <col min="9" max="10" width="60.57421875" style="1" customWidth="1"/>
    <col min="11" max="16384" width="11.57421875" style="1" customWidth="1"/>
  </cols>
  <sheetData>
    <row r="1" ht="12.75">
      <c r="A1" s="25"/>
    </row>
    <row r="3" ht="12.75"/>
    <row r="4" ht="18">
      <c r="C4" s="7" t="s">
        <v>39</v>
      </c>
    </row>
    <row r="5" ht="18">
      <c r="C5" s="23" t="s">
        <v>0</v>
      </c>
    </row>
    <row r="6" ht="18">
      <c r="C6" s="23"/>
    </row>
    <row r="8" spans="3:10" ht="18">
      <c r="C8" s="7" t="s">
        <v>23</v>
      </c>
      <c r="H8" s="43"/>
      <c r="I8" s="43"/>
      <c r="J8" s="43"/>
    </row>
    <row r="10" spans="3:8" s="14" customFormat="1" ht="14.25" customHeight="1">
      <c r="C10" s="55" t="s">
        <v>19</v>
      </c>
      <c r="D10" s="55"/>
      <c r="E10" s="55"/>
      <c r="F10" s="55" t="s">
        <v>18</v>
      </c>
      <c r="G10" s="55"/>
      <c r="H10" s="55"/>
    </row>
    <row r="11" spans="3:8" s="14" customFormat="1" ht="12.75">
      <c r="C11" s="13" t="s">
        <v>9</v>
      </c>
      <c r="D11" s="13" t="s">
        <v>10</v>
      </c>
      <c r="E11" s="13" t="s">
        <v>14</v>
      </c>
      <c r="F11" s="13" t="s">
        <v>9</v>
      </c>
      <c r="G11" s="13" t="s">
        <v>10</v>
      </c>
      <c r="H11" s="13" t="s">
        <v>14</v>
      </c>
    </row>
    <row r="12" spans="2:8" s="14" customFormat="1" ht="12.75">
      <c r="B12" s="29" t="s">
        <v>66</v>
      </c>
      <c r="C12" s="40">
        <v>763744</v>
      </c>
      <c r="D12" s="40">
        <v>1877390</v>
      </c>
      <c r="E12" s="41">
        <f aca="true" t="shared" si="0" ref="E12:E23">SUM(C12:D12)</f>
        <v>2641134</v>
      </c>
      <c r="F12" s="40">
        <v>748563</v>
      </c>
      <c r="G12" s="40">
        <v>1271299</v>
      </c>
      <c r="H12" s="41">
        <f aca="true" t="shared" si="1" ref="H12:H23">SUM(F12:G12)</f>
        <v>2019862</v>
      </c>
    </row>
    <row r="13" spans="2:8" s="14" customFormat="1" ht="12.75">
      <c r="B13" s="35" t="s">
        <v>67</v>
      </c>
      <c r="C13" s="38">
        <v>839409</v>
      </c>
      <c r="D13" s="38">
        <v>2115964</v>
      </c>
      <c r="E13" s="39">
        <f t="shared" si="0"/>
        <v>2955373</v>
      </c>
      <c r="F13" s="38">
        <v>755163</v>
      </c>
      <c r="G13" s="38">
        <v>1270880</v>
      </c>
      <c r="H13" s="39">
        <f t="shared" si="1"/>
        <v>2026043</v>
      </c>
    </row>
    <row r="14" spans="2:8" s="14" customFormat="1" ht="12.75">
      <c r="B14" s="35" t="s">
        <v>68</v>
      </c>
      <c r="C14" s="38">
        <v>883705</v>
      </c>
      <c r="D14" s="38">
        <v>2427371</v>
      </c>
      <c r="E14" s="39">
        <f t="shared" si="0"/>
        <v>3311076</v>
      </c>
      <c r="F14" s="38">
        <v>763158</v>
      </c>
      <c r="G14" s="38">
        <v>1279282</v>
      </c>
      <c r="H14" s="39">
        <f t="shared" si="1"/>
        <v>2042440</v>
      </c>
    </row>
    <row r="15" spans="2:8" s="14" customFormat="1" ht="12.75">
      <c r="B15" s="35" t="s">
        <v>69</v>
      </c>
      <c r="C15" s="36">
        <v>952670</v>
      </c>
      <c r="D15" s="36">
        <v>2375016</v>
      </c>
      <c r="E15" s="37">
        <f t="shared" si="0"/>
        <v>3327686</v>
      </c>
      <c r="F15" s="36">
        <v>777491</v>
      </c>
      <c r="G15" s="36">
        <v>1294471</v>
      </c>
      <c r="H15" s="37">
        <f t="shared" si="1"/>
        <v>2071962</v>
      </c>
    </row>
    <row r="16" spans="2:8" s="14" customFormat="1" ht="12.75">
      <c r="B16" s="29" t="s">
        <v>62</v>
      </c>
      <c r="C16" s="40">
        <v>1033640</v>
      </c>
      <c r="D16" s="40">
        <v>2522699</v>
      </c>
      <c r="E16" s="41">
        <f t="shared" si="0"/>
        <v>3556339</v>
      </c>
      <c r="F16" s="40">
        <v>788532</v>
      </c>
      <c r="G16" s="40">
        <v>1307594</v>
      </c>
      <c r="H16" s="41">
        <f t="shared" si="1"/>
        <v>2096126</v>
      </c>
    </row>
    <row r="17" spans="2:8" s="14" customFormat="1" ht="12.75">
      <c r="B17" s="35" t="s">
        <v>63</v>
      </c>
      <c r="C17" s="38">
        <v>1095984</v>
      </c>
      <c r="D17" s="38">
        <v>2702381</v>
      </c>
      <c r="E17" s="39">
        <f t="shared" si="0"/>
        <v>3798365</v>
      </c>
      <c r="F17" s="38">
        <v>807259</v>
      </c>
      <c r="G17" s="38">
        <v>1337474</v>
      </c>
      <c r="H17" s="39">
        <f t="shared" si="1"/>
        <v>2144733</v>
      </c>
    </row>
    <row r="18" spans="2:8" s="14" customFormat="1" ht="12.75">
      <c r="B18" s="35" t="s">
        <v>64</v>
      </c>
      <c r="C18" s="38">
        <v>1103971</v>
      </c>
      <c r="D18" s="38">
        <v>2650234</v>
      </c>
      <c r="E18" s="39">
        <f t="shared" si="0"/>
        <v>3754205</v>
      </c>
      <c r="F18" s="38">
        <v>828044</v>
      </c>
      <c r="G18" s="38">
        <v>1367585</v>
      </c>
      <c r="H18" s="39">
        <f t="shared" si="1"/>
        <v>2195629</v>
      </c>
    </row>
    <row r="19" spans="2:8" s="14" customFormat="1" ht="12.75">
      <c r="B19" s="35" t="s">
        <v>65</v>
      </c>
      <c r="C19" s="36">
        <v>1142731</v>
      </c>
      <c r="D19" s="36">
        <v>2698458</v>
      </c>
      <c r="E19" s="37">
        <f t="shared" si="0"/>
        <v>3841189</v>
      </c>
      <c r="F19" s="36">
        <v>846266</v>
      </c>
      <c r="G19" s="36">
        <v>1405483</v>
      </c>
      <c r="H19" s="37">
        <f t="shared" si="1"/>
        <v>2251749</v>
      </c>
    </row>
    <row r="20" spans="2:8" s="14" customFormat="1" ht="12.75">
      <c r="B20" s="29" t="s">
        <v>58</v>
      </c>
      <c r="C20" s="40">
        <v>1178118</v>
      </c>
      <c r="D20" s="40">
        <v>2823989</v>
      </c>
      <c r="E20" s="41">
        <f t="shared" si="0"/>
        <v>4002107</v>
      </c>
      <c r="F20" s="40">
        <v>866685</v>
      </c>
      <c r="G20" s="40">
        <v>1433698</v>
      </c>
      <c r="H20" s="41">
        <f t="shared" si="1"/>
        <v>2300383</v>
      </c>
    </row>
    <row r="21" spans="2:8" s="14" customFormat="1" ht="12.75">
      <c r="B21" s="35" t="s">
        <v>59</v>
      </c>
      <c r="C21" s="38">
        <v>1239672</v>
      </c>
      <c r="D21" s="38">
        <v>2912805</v>
      </c>
      <c r="E21" s="39">
        <f t="shared" si="0"/>
        <v>4152477</v>
      </c>
      <c r="F21" s="38">
        <v>895259</v>
      </c>
      <c r="G21" s="38">
        <v>1474953</v>
      </c>
      <c r="H21" s="39">
        <f t="shared" si="1"/>
        <v>2370212</v>
      </c>
    </row>
    <row r="22" spans="2:8" s="14" customFormat="1" ht="12.75">
      <c r="B22" s="35" t="s">
        <v>60</v>
      </c>
      <c r="C22" s="38">
        <v>1225775</v>
      </c>
      <c r="D22" s="38">
        <v>2966839</v>
      </c>
      <c r="E22" s="39">
        <f t="shared" si="0"/>
        <v>4192614</v>
      </c>
      <c r="F22" s="38">
        <v>916074</v>
      </c>
      <c r="G22" s="38">
        <v>1509481</v>
      </c>
      <c r="H22" s="39">
        <f t="shared" si="1"/>
        <v>2425555</v>
      </c>
    </row>
    <row r="23" spans="2:8" s="14" customFormat="1" ht="12.75">
      <c r="B23" s="35" t="s">
        <v>61</v>
      </c>
      <c r="C23" s="36">
        <v>1213146</v>
      </c>
      <c r="D23" s="36">
        <v>2988110</v>
      </c>
      <c r="E23" s="37">
        <f t="shared" si="0"/>
        <v>4201256</v>
      </c>
      <c r="F23" s="36">
        <v>905372</v>
      </c>
      <c r="G23" s="36">
        <v>1571457</v>
      </c>
      <c r="H23" s="37">
        <f t="shared" si="1"/>
        <v>2476829</v>
      </c>
    </row>
    <row r="24" spans="2:8" s="14" customFormat="1" ht="12.75">
      <c r="B24" s="29" t="s">
        <v>49</v>
      </c>
      <c r="C24" s="40">
        <v>1251005.414827</v>
      </c>
      <c r="D24" s="40">
        <v>3111008.59557</v>
      </c>
      <c r="E24" s="41">
        <v>4362014.010397</v>
      </c>
      <c r="F24" s="40">
        <v>921496</v>
      </c>
      <c r="G24" s="40">
        <v>1595793</v>
      </c>
      <c r="H24" s="41">
        <v>2517289</v>
      </c>
    </row>
    <row r="25" spans="2:8" s="14" customFormat="1" ht="12.75">
      <c r="B25" s="35" t="s">
        <v>50</v>
      </c>
      <c r="C25" s="38">
        <v>1322833.240809</v>
      </c>
      <c r="D25" s="38">
        <v>3280730.245793</v>
      </c>
      <c r="E25" s="39">
        <v>4603563.486602</v>
      </c>
      <c r="F25" s="38">
        <v>938732</v>
      </c>
      <c r="G25" s="38">
        <v>1629846</v>
      </c>
      <c r="H25" s="39">
        <v>2568578</v>
      </c>
    </row>
    <row r="26" spans="2:8" s="14" customFormat="1" ht="12.75">
      <c r="B26" s="35" t="s">
        <v>51</v>
      </c>
      <c r="C26" s="38">
        <v>1321149.601123</v>
      </c>
      <c r="D26" s="38">
        <v>3229340.377725</v>
      </c>
      <c r="E26" s="39">
        <v>4550489.978848</v>
      </c>
      <c r="F26" s="38">
        <v>959794</v>
      </c>
      <c r="G26" s="38">
        <v>1664043</v>
      </c>
      <c r="H26" s="39">
        <v>2623837</v>
      </c>
    </row>
    <row r="27" spans="2:8" s="14" customFormat="1" ht="12.75">
      <c r="B27" s="35" t="s">
        <v>52</v>
      </c>
      <c r="C27" s="36">
        <v>1357828.554208</v>
      </c>
      <c r="D27" s="36">
        <v>3288641.738793</v>
      </c>
      <c r="E27" s="37">
        <v>4646470.293001</v>
      </c>
      <c r="F27" s="36">
        <v>991491</v>
      </c>
      <c r="G27" s="36">
        <v>1728237</v>
      </c>
      <c r="H27" s="37">
        <v>2719728</v>
      </c>
    </row>
    <row r="28" spans="2:8" s="14" customFormat="1" ht="12.75">
      <c r="B28" s="29" t="s">
        <v>53</v>
      </c>
      <c r="C28" s="40">
        <v>1430293</v>
      </c>
      <c r="D28" s="40">
        <v>3497238</v>
      </c>
      <c r="E28" s="41">
        <v>4927530</v>
      </c>
      <c r="F28" s="40">
        <v>994756</v>
      </c>
      <c r="G28" s="40">
        <v>1720522</v>
      </c>
      <c r="H28" s="41">
        <v>2715278</v>
      </c>
    </row>
    <row r="29" spans="2:8" s="14" customFormat="1" ht="12.75">
      <c r="B29" s="35" t="s">
        <v>54</v>
      </c>
      <c r="C29" s="38">
        <v>1493890.469172</v>
      </c>
      <c r="D29" s="38">
        <v>3677643.448546</v>
      </c>
      <c r="E29" s="39">
        <v>5171533.917717</v>
      </c>
      <c r="F29" s="38">
        <v>1015474</v>
      </c>
      <c r="G29" s="38">
        <v>1752572</v>
      </c>
      <c r="H29" s="39">
        <v>2768046</v>
      </c>
    </row>
    <row r="30" spans="2:8" s="14" customFormat="1" ht="12.75">
      <c r="B30" s="35" t="s">
        <v>55</v>
      </c>
      <c r="C30" s="38">
        <v>1497228</v>
      </c>
      <c r="D30" s="38">
        <v>3664807</v>
      </c>
      <c r="E30" s="39">
        <v>5162035</v>
      </c>
      <c r="F30" s="38">
        <v>1036413</v>
      </c>
      <c r="G30" s="38">
        <v>1784454</v>
      </c>
      <c r="H30" s="39">
        <v>2820867</v>
      </c>
    </row>
    <row r="31" spans="2:8" s="14" customFormat="1" ht="12.75">
      <c r="B31" s="35" t="s">
        <v>44</v>
      </c>
      <c r="C31" s="36">
        <v>1560212</v>
      </c>
      <c r="D31" s="36">
        <v>3750527</v>
      </c>
      <c r="E31" s="37">
        <v>5310739</v>
      </c>
      <c r="F31" s="36">
        <v>1061868</v>
      </c>
      <c r="G31" s="36">
        <v>1818921</v>
      </c>
      <c r="H31" s="37">
        <v>2880789</v>
      </c>
    </row>
    <row r="32" spans="2:8" s="14" customFormat="1" ht="12.75">
      <c r="B32" s="29" t="s">
        <v>46</v>
      </c>
      <c r="C32" s="40">
        <v>1604309</v>
      </c>
      <c r="D32" s="40">
        <v>3913693</v>
      </c>
      <c r="E32" s="41">
        <v>5518002</v>
      </c>
      <c r="F32" s="40">
        <v>1080299</v>
      </c>
      <c r="G32" s="40">
        <v>1843108</v>
      </c>
      <c r="H32" s="41">
        <v>2923407</v>
      </c>
    </row>
    <row r="33" spans="2:8" s="14" customFormat="1" ht="12.75">
      <c r="B33" s="35" t="s">
        <v>45</v>
      </c>
      <c r="C33" s="38">
        <v>1731170</v>
      </c>
      <c r="D33" s="38">
        <v>4072629</v>
      </c>
      <c r="E33" s="39">
        <v>5803799</v>
      </c>
      <c r="F33" s="38">
        <v>1139979</v>
      </c>
      <c r="G33" s="38">
        <v>1841617</v>
      </c>
      <c r="H33" s="39">
        <v>2981596</v>
      </c>
    </row>
    <row r="34" spans="2:8" s="14" customFormat="1" ht="12.75">
      <c r="B34" s="35" t="s">
        <v>48</v>
      </c>
      <c r="C34" s="38">
        <v>1707910.174293148</v>
      </c>
      <c r="D34" s="38">
        <v>3954041.275263852</v>
      </c>
      <c r="E34" s="39">
        <v>5661951.449557</v>
      </c>
      <c r="F34" s="38">
        <v>1167014.7298901791</v>
      </c>
      <c r="G34" s="38">
        <v>1873739.2701098209</v>
      </c>
      <c r="H34" s="39">
        <v>3040754</v>
      </c>
    </row>
    <row r="35" spans="2:8" s="14" customFormat="1" ht="12.75">
      <c r="B35" s="35" t="s">
        <v>56</v>
      </c>
      <c r="C35" s="36">
        <v>1805478</v>
      </c>
      <c r="D35" s="36">
        <v>4158696</v>
      </c>
      <c r="E35" s="37">
        <v>5964174</v>
      </c>
      <c r="F35" s="36">
        <v>1193678</v>
      </c>
      <c r="G35" s="36">
        <v>1905507</v>
      </c>
      <c r="H35" s="37">
        <v>3099185</v>
      </c>
    </row>
    <row r="36" spans="2:8" s="14" customFormat="1" ht="12.75">
      <c r="B36" s="29" t="s">
        <v>57</v>
      </c>
      <c r="C36" s="40">
        <v>1887959</v>
      </c>
      <c r="D36" s="40">
        <v>4411000</v>
      </c>
      <c r="E36" s="41">
        <f aca="true" t="shared" si="2" ref="E36:E41">SUM(C36:D36)</f>
        <v>6298959</v>
      </c>
      <c r="F36" s="40">
        <v>1215214</v>
      </c>
      <c r="G36" s="40">
        <v>1927774</v>
      </c>
      <c r="H36" s="41">
        <f aca="true" t="shared" si="3" ref="H36:H41">SUM(F36:G36)</f>
        <v>3142988</v>
      </c>
    </row>
    <row r="37" spans="2:13" s="12" customFormat="1" ht="12.75">
      <c r="B37" s="35" t="s">
        <v>72</v>
      </c>
      <c r="C37" s="38">
        <v>2023048</v>
      </c>
      <c r="D37" s="38">
        <v>4640678</v>
      </c>
      <c r="E37" s="39">
        <f t="shared" si="2"/>
        <v>6663726</v>
      </c>
      <c r="F37" s="38">
        <v>1247433</v>
      </c>
      <c r="G37" s="38">
        <v>1966237</v>
      </c>
      <c r="H37" s="39">
        <f t="shared" si="3"/>
        <v>3213670</v>
      </c>
      <c r="I37" s="46"/>
      <c r="J37" s="46"/>
      <c r="K37" s="46"/>
      <c r="L37" s="46"/>
      <c r="M37" s="46"/>
    </row>
    <row r="38" spans="2:13" s="12" customFormat="1" ht="12.75">
      <c r="B38" s="35" t="s">
        <v>73</v>
      </c>
      <c r="C38" s="38">
        <v>1996481</v>
      </c>
      <c r="D38" s="38">
        <v>4597230</v>
      </c>
      <c r="E38" s="39">
        <f t="shared" si="2"/>
        <v>6593711</v>
      </c>
      <c r="F38" s="38">
        <v>1259645</v>
      </c>
      <c r="G38" s="38">
        <v>1977292</v>
      </c>
      <c r="H38" s="39">
        <f t="shared" si="3"/>
        <v>3236937</v>
      </c>
      <c r="I38" s="46"/>
      <c r="J38" s="46"/>
      <c r="K38" s="46"/>
      <c r="L38" s="46"/>
      <c r="M38" s="46"/>
    </row>
    <row r="39" spans="2:13" s="12" customFormat="1" ht="12.75">
      <c r="B39" s="35" t="s">
        <v>74</v>
      </c>
      <c r="C39" s="38">
        <v>2018786</v>
      </c>
      <c r="D39" s="38">
        <v>4587803</v>
      </c>
      <c r="E39" s="39">
        <f t="shared" si="2"/>
        <v>6606589</v>
      </c>
      <c r="F39" s="38">
        <v>1272889</v>
      </c>
      <c r="G39" s="38">
        <v>1990366</v>
      </c>
      <c r="H39" s="39">
        <f t="shared" si="3"/>
        <v>3263255</v>
      </c>
      <c r="I39" s="46"/>
      <c r="J39" s="46"/>
      <c r="K39" s="46"/>
      <c r="L39" s="46"/>
      <c r="M39" s="46"/>
    </row>
    <row r="40" spans="2:13" s="12" customFormat="1" ht="12.75">
      <c r="B40" s="35" t="s">
        <v>75</v>
      </c>
      <c r="C40" s="38">
        <v>2061337</v>
      </c>
      <c r="D40" s="38">
        <v>4649409</v>
      </c>
      <c r="E40" s="39">
        <f t="shared" si="2"/>
        <v>6710746</v>
      </c>
      <c r="F40" s="38">
        <v>1282706</v>
      </c>
      <c r="G40" s="38">
        <v>2002284</v>
      </c>
      <c r="H40" s="39">
        <f t="shared" si="3"/>
        <v>3284990</v>
      </c>
      <c r="I40" s="46"/>
      <c r="J40" s="46"/>
      <c r="K40" s="46"/>
      <c r="L40" s="46"/>
      <c r="M40" s="46"/>
    </row>
    <row r="41" spans="2:13" s="12" customFormat="1" ht="12.75">
      <c r="B41" s="35" t="s">
        <v>77</v>
      </c>
      <c r="C41" s="36">
        <v>2019373</v>
      </c>
      <c r="D41" s="36">
        <v>4517334</v>
      </c>
      <c r="E41" s="37">
        <f t="shared" si="2"/>
        <v>6536707</v>
      </c>
      <c r="F41" s="36">
        <v>1286039</v>
      </c>
      <c r="G41" s="36">
        <v>2011061</v>
      </c>
      <c r="H41" s="37">
        <f t="shared" si="3"/>
        <v>3297100</v>
      </c>
      <c r="I41" s="46"/>
      <c r="J41" s="46"/>
      <c r="K41" s="46"/>
      <c r="L41" s="46"/>
      <c r="M41" s="46"/>
    </row>
    <row r="42" s="14" customFormat="1" ht="12.75">
      <c r="B42" s="31" t="s">
        <v>42</v>
      </c>
    </row>
    <row r="43" s="14" customFormat="1" ht="12.75">
      <c r="B43" s="6" t="s">
        <v>37</v>
      </c>
    </row>
    <row r="44" s="14" customFormat="1" ht="12.75"/>
    <row r="45" spans="3:4" s="14" customFormat="1" ht="12.75">
      <c r="C45" s="19"/>
      <c r="D45" s="19"/>
    </row>
    <row r="46" spans="2:10" s="14" customFormat="1" ht="12.75">
      <c r="B46" s="16"/>
      <c r="C46" s="19"/>
      <c r="D46" s="19"/>
      <c r="H46" s="43"/>
      <c r="I46" s="43"/>
      <c r="J46" s="43"/>
    </row>
    <row r="47" spans="3:10" ht="18">
      <c r="C47" s="7" t="s">
        <v>24</v>
      </c>
      <c r="H47" s="43"/>
      <c r="I47" s="43"/>
      <c r="J47" s="43"/>
    </row>
    <row r="49" spans="3:8" s="14" customFormat="1" ht="14.25" customHeight="1">
      <c r="C49" s="55" t="s">
        <v>30</v>
      </c>
      <c r="D49" s="55"/>
      <c r="E49" s="55"/>
      <c r="F49" s="55" t="s">
        <v>29</v>
      </c>
      <c r="G49" s="55"/>
      <c r="H49" s="55"/>
    </row>
    <row r="50" spans="3:8" s="14" customFormat="1" ht="12.75">
      <c r="C50" s="18" t="s">
        <v>9</v>
      </c>
      <c r="D50" s="18" t="s">
        <v>10</v>
      </c>
      <c r="E50" s="18" t="s">
        <v>14</v>
      </c>
      <c r="F50" s="18" t="s">
        <v>9</v>
      </c>
      <c r="G50" s="18" t="s">
        <v>10</v>
      </c>
      <c r="H50" s="18" t="s">
        <v>14</v>
      </c>
    </row>
    <row r="51" spans="2:8" s="14" customFormat="1" ht="12.75">
      <c r="B51" s="29" t="s">
        <v>66</v>
      </c>
      <c r="C51" s="40">
        <v>188289.25803</v>
      </c>
      <c r="D51" s="40">
        <v>254646.389221</v>
      </c>
      <c r="E51" s="41">
        <f aca="true" t="shared" si="4" ref="E51:E62">SUM(C51:D51)</f>
        <v>442935.647251</v>
      </c>
      <c r="F51" s="40">
        <v>3837983</v>
      </c>
      <c r="G51" s="40">
        <v>4608450</v>
      </c>
      <c r="H51" s="41">
        <f aca="true" t="shared" si="5" ref="H51:H62">SUM(F51:G51)</f>
        <v>8446433</v>
      </c>
    </row>
    <row r="52" spans="2:8" s="14" customFormat="1" ht="12.75">
      <c r="B52" s="35" t="s">
        <v>67</v>
      </c>
      <c r="C52" s="38">
        <v>199487.614222</v>
      </c>
      <c r="D52" s="38">
        <v>257694.222045</v>
      </c>
      <c r="E52" s="39">
        <f t="shared" si="4"/>
        <v>457181.836267</v>
      </c>
      <c r="F52" s="38">
        <v>4077291</v>
      </c>
      <c r="G52" s="38">
        <v>4826874</v>
      </c>
      <c r="H52" s="39">
        <f t="shared" si="5"/>
        <v>8904165</v>
      </c>
    </row>
    <row r="53" spans="2:8" s="14" customFormat="1" ht="12.75">
      <c r="B53" s="35" t="s">
        <v>68</v>
      </c>
      <c r="C53" s="38">
        <v>225950.82832</v>
      </c>
      <c r="D53" s="38">
        <v>305301.936187</v>
      </c>
      <c r="E53" s="39">
        <f t="shared" si="4"/>
        <v>531252.764507</v>
      </c>
      <c r="F53" s="38">
        <v>4308069</v>
      </c>
      <c r="G53" s="38">
        <v>5037221</v>
      </c>
      <c r="H53" s="39">
        <f t="shared" si="5"/>
        <v>9345290</v>
      </c>
    </row>
    <row r="54" spans="2:8" s="14" customFormat="1" ht="12.75">
      <c r="B54" s="35" t="s">
        <v>69</v>
      </c>
      <c r="C54" s="36">
        <v>262237.199424</v>
      </c>
      <c r="D54" s="36">
        <v>359381.741523</v>
      </c>
      <c r="E54" s="37">
        <f t="shared" si="4"/>
        <v>621618.9409469999</v>
      </c>
      <c r="F54" s="36">
        <v>4550217</v>
      </c>
      <c r="G54" s="36">
        <v>5229127</v>
      </c>
      <c r="H54" s="37">
        <f t="shared" si="5"/>
        <v>9779344</v>
      </c>
    </row>
    <row r="55" spans="2:8" s="14" customFormat="1" ht="12.75">
      <c r="B55" s="29" t="s">
        <v>62</v>
      </c>
      <c r="C55" s="40">
        <v>270938.317864</v>
      </c>
      <c r="D55" s="40">
        <v>360359.413549</v>
      </c>
      <c r="E55" s="41">
        <f t="shared" si="4"/>
        <v>631297.731413</v>
      </c>
      <c r="F55" s="40">
        <v>4820639</v>
      </c>
      <c r="G55" s="40">
        <v>5444833</v>
      </c>
      <c r="H55" s="41">
        <f t="shared" si="5"/>
        <v>10265472</v>
      </c>
    </row>
    <row r="56" spans="2:8" s="14" customFormat="1" ht="12.75">
      <c r="B56" s="35" t="s">
        <v>63</v>
      </c>
      <c r="C56" s="38">
        <v>294712.176936</v>
      </c>
      <c r="D56" s="38">
        <v>383601.369811</v>
      </c>
      <c r="E56" s="39">
        <f t="shared" si="4"/>
        <v>678313.546747</v>
      </c>
      <c r="F56" s="38">
        <v>4888209</v>
      </c>
      <c r="G56" s="38">
        <v>5267504</v>
      </c>
      <c r="H56" s="39">
        <f t="shared" si="5"/>
        <v>10155713</v>
      </c>
    </row>
    <row r="57" spans="2:8" s="14" customFormat="1" ht="12.75">
      <c r="B57" s="35" t="s">
        <v>64</v>
      </c>
      <c r="C57" s="38">
        <v>305467.343123</v>
      </c>
      <c r="D57" s="38">
        <v>390526.420704</v>
      </c>
      <c r="E57" s="39">
        <f t="shared" si="4"/>
        <v>695993.763827</v>
      </c>
      <c r="F57" s="38">
        <v>5124133</v>
      </c>
      <c r="G57" s="38">
        <v>5483120</v>
      </c>
      <c r="H57" s="39">
        <f t="shared" si="5"/>
        <v>10607253</v>
      </c>
    </row>
    <row r="58" spans="2:8" s="14" customFormat="1" ht="12.75">
      <c r="B58" s="35" t="s">
        <v>65</v>
      </c>
      <c r="C58" s="36">
        <v>347246.709966</v>
      </c>
      <c r="D58" s="36">
        <v>457704.200551</v>
      </c>
      <c r="E58" s="37">
        <f t="shared" si="4"/>
        <v>804950.910517</v>
      </c>
      <c r="F58" s="36">
        <v>5326432</v>
      </c>
      <c r="G58" s="36">
        <v>5683471</v>
      </c>
      <c r="H58" s="37">
        <f t="shared" si="5"/>
        <v>11009903</v>
      </c>
    </row>
    <row r="59" spans="2:8" s="14" customFormat="1" ht="12.75">
      <c r="B59" s="29" t="s">
        <v>58</v>
      </c>
      <c r="C59" s="40">
        <v>323015.539607</v>
      </c>
      <c r="D59" s="40">
        <v>415350.424008</v>
      </c>
      <c r="E59" s="41">
        <f t="shared" si="4"/>
        <v>738365.963615</v>
      </c>
      <c r="F59" s="40">
        <v>5584932</v>
      </c>
      <c r="G59" s="40">
        <v>5895866</v>
      </c>
      <c r="H59" s="41">
        <f t="shared" si="5"/>
        <v>11480798</v>
      </c>
    </row>
    <row r="60" spans="2:8" s="14" customFormat="1" ht="12.75">
      <c r="B60" s="35" t="s">
        <v>59</v>
      </c>
      <c r="C60" s="38">
        <v>355141.54528</v>
      </c>
      <c r="D60" s="38">
        <v>449916.812068</v>
      </c>
      <c r="E60" s="39">
        <f t="shared" si="4"/>
        <v>805058.357348</v>
      </c>
      <c r="F60" s="38">
        <v>5805402</v>
      </c>
      <c r="G60" s="38">
        <v>6080396</v>
      </c>
      <c r="H60" s="39">
        <f t="shared" si="5"/>
        <v>11885798</v>
      </c>
    </row>
    <row r="61" spans="2:8" s="14" customFormat="1" ht="12.75">
      <c r="B61" s="35" t="s">
        <v>60</v>
      </c>
      <c r="C61" s="38">
        <v>365265.951071</v>
      </c>
      <c r="D61" s="38">
        <v>471052.541679</v>
      </c>
      <c r="E61" s="39">
        <f t="shared" si="4"/>
        <v>836318.49275</v>
      </c>
      <c r="F61" s="38">
        <v>5996090</v>
      </c>
      <c r="G61" s="38">
        <v>6276322</v>
      </c>
      <c r="H61" s="39">
        <f t="shared" si="5"/>
        <v>12272412</v>
      </c>
    </row>
    <row r="62" spans="2:8" s="14" customFormat="1" ht="12.75">
      <c r="B62" s="35" t="s">
        <v>61</v>
      </c>
      <c r="C62" s="36">
        <v>397377.409887</v>
      </c>
      <c r="D62" s="36">
        <v>537321.792001</v>
      </c>
      <c r="E62" s="37">
        <f t="shared" si="4"/>
        <v>934699.201888</v>
      </c>
      <c r="F62" s="36">
        <v>5977983</v>
      </c>
      <c r="G62" s="36">
        <v>6624364</v>
      </c>
      <c r="H62" s="37">
        <f t="shared" si="5"/>
        <v>12602347</v>
      </c>
    </row>
    <row r="63" spans="2:8" s="14" customFormat="1" ht="12.75">
      <c r="B63" s="29" t="s">
        <v>49</v>
      </c>
      <c r="C63" s="40">
        <v>395807.946144</v>
      </c>
      <c r="D63" s="40">
        <v>541617.793193</v>
      </c>
      <c r="E63" s="41">
        <v>937425.739337</v>
      </c>
      <c r="F63" s="40">
        <v>6226685</v>
      </c>
      <c r="G63" s="40">
        <v>6894970</v>
      </c>
      <c r="H63" s="41">
        <v>13121655</v>
      </c>
    </row>
    <row r="64" spans="2:8" s="14" customFormat="1" ht="12.75">
      <c r="B64" s="35" t="s">
        <v>50</v>
      </c>
      <c r="C64" s="38">
        <v>450860.206168</v>
      </c>
      <c r="D64" s="38">
        <v>601813.725165</v>
      </c>
      <c r="E64" s="39">
        <v>1052673.931333</v>
      </c>
      <c r="F64" s="38">
        <v>6380346</v>
      </c>
      <c r="G64" s="38">
        <v>6963629</v>
      </c>
      <c r="H64" s="39">
        <v>13343975</v>
      </c>
    </row>
    <row r="65" spans="2:8" s="14" customFormat="1" ht="12.75">
      <c r="B65" s="35" t="s">
        <v>51</v>
      </c>
      <c r="C65" s="38">
        <v>446140.622693</v>
      </c>
      <c r="D65" s="38">
        <v>593869.29307</v>
      </c>
      <c r="E65" s="39">
        <v>1040009.915763</v>
      </c>
      <c r="F65" s="38">
        <v>6562516</v>
      </c>
      <c r="G65" s="38">
        <v>7135893</v>
      </c>
      <c r="H65" s="39">
        <v>13698409</v>
      </c>
    </row>
    <row r="66" spans="2:8" s="14" customFormat="1" ht="12.75">
      <c r="B66" s="35" t="s">
        <v>52</v>
      </c>
      <c r="C66" s="36">
        <v>504619.097856</v>
      </c>
      <c r="D66" s="36">
        <v>693625.902144</v>
      </c>
      <c r="E66" s="37">
        <v>1198245</v>
      </c>
      <c r="F66" s="36">
        <v>6629381</v>
      </c>
      <c r="G66" s="36">
        <v>7114002</v>
      </c>
      <c r="H66" s="37">
        <v>13743383</v>
      </c>
    </row>
    <row r="67" spans="2:8" s="14" customFormat="1" ht="12.75">
      <c r="B67" s="29" t="s">
        <v>53</v>
      </c>
      <c r="C67" s="40">
        <v>505697</v>
      </c>
      <c r="D67" s="40">
        <v>687876</v>
      </c>
      <c r="E67" s="41">
        <v>1193574</v>
      </c>
      <c r="F67" s="40">
        <v>6829960</v>
      </c>
      <c r="G67" s="40">
        <v>7307858</v>
      </c>
      <c r="H67" s="41">
        <v>14137818</v>
      </c>
    </row>
    <row r="68" spans="2:8" s="14" customFormat="1" ht="12.75">
      <c r="B68" s="35" t="s">
        <v>54</v>
      </c>
      <c r="C68" s="38">
        <v>555746.338019</v>
      </c>
      <c r="D68" s="38">
        <v>736901.174015</v>
      </c>
      <c r="E68" s="39">
        <v>1292647.512034</v>
      </c>
      <c r="F68" s="38">
        <v>7019292</v>
      </c>
      <c r="G68" s="38">
        <v>7482735</v>
      </c>
      <c r="H68" s="39">
        <v>14502027</v>
      </c>
    </row>
    <row r="69" spans="2:8" s="14" customFormat="1" ht="12.75">
      <c r="B69" s="35" t="s">
        <v>55</v>
      </c>
      <c r="C69" s="38">
        <v>526514</v>
      </c>
      <c r="D69" s="38">
        <v>653343</v>
      </c>
      <c r="E69" s="39">
        <v>1179857</v>
      </c>
      <c r="F69" s="38">
        <v>7117616</v>
      </c>
      <c r="G69" s="38">
        <v>7534366</v>
      </c>
      <c r="H69" s="39">
        <v>14651982</v>
      </c>
    </row>
    <row r="70" spans="2:8" s="14" customFormat="1" ht="12.75">
      <c r="B70" s="35" t="s">
        <v>44</v>
      </c>
      <c r="C70" s="36">
        <v>588347</v>
      </c>
      <c r="D70" s="36">
        <v>736565</v>
      </c>
      <c r="E70" s="37">
        <v>1324912</v>
      </c>
      <c r="F70" s="36">
        <v>7228511</v>
      </c>
      <c r="G70" s="36">
        <v>7595299</v>
      </c>
      <c r="H70" s="37">
        <v>14823810</v>
      </c>
    </row>
    <row r="71" spans="2:8" s="14" customFormat="1" ht="12.75">
      <c r="B71" s="29" t="s">
        <v>46</v>
      </c>
      <c r="C71" s="40">
        <v>570040</v>
      </c>
      <c r="D71" s="40">
        <v>720138</v>
      </c>
      <c r="E71" s="41">
        <v>1290178</v>
      </c>
      <c r="F71" s="40">
        <v>7384941</v>
      </c>
      <c r="G71" s="40">
        <v>7725237</v>
      </c>
      <c r="H71" s="41">
        <v>15110178</v>
      </c>
    </row>
    <row r="72" spans="2:8" s="14" customFormat="1" ht="12.75">
      <c r="B72" s="35" t="s">
        <v>45</v>
      </c>
      <c r="C72" s="38">
        <v>636787.3068920493</v>
      </c>
      <c r="D72" s="38">
        <v>773358.4981299506</v>
      </c>
      <c r="E72" s="39">
        <v>1410145.8050219999</v>
      </c>
      <c r="F72" s="38">
        <v>7555370.18782194</v>
      </c>
      <c r="G72" s="38">
        <v>7932615.81217806</v>
      </c>
      <c r="H72" s="39">
        <v>15487986</v>
      </c>
    </row>
    <row r="73" spans="2:8" s="14" customFormat="1" ht="12.75">
      <c r="B73" s="35" t="s">
        <v>48</v>
      </c>
      <c r="C73" s="38">
        <v>658513.3642161367</v>
      </c>
      <c r="D73" s="38">
        <v>815412.8987648634</v>
      </c>
      <c r="E73" s="39">
        <v>1473926.2629810001</v>
      </c>
      <c r="F73" s="38">
        <v>7566575.675791124</v>
      </c>
      <c r="G73" s="38">
        <v>7758373.324208876</v>
      </c>
      <c r="H73" s="39">
        <v>15324949</v>
      </c>
    </row>
    <row r="74" spans="2:8" s="14" customFormat="1" ht="12.75">
      <c r="B74" s="35" t="s">
        <v>56</v>
      </c>
      <c r="C74" s="36">
        <v>733794</v>
      </c>
      <c r="D74" s="36">
        <v>910697</v>
      </c>
      <c r="E74" s="37">
        <v>1644490</v>
      </c>
      <c r="F74" s="36">
        <v>7788438</v>
      </c>
      <c r="G74" s="36">
        <v>7969101</v>
      </c>
      <c r="H74" s="37">
        <v>15757539</v>
      </c>
    </row>
    <row r="75" spans="2:8" s="14" customFormat="1" ht="12.75">
      <c r="B75" s="29" t="s">
        <v>57</v>
      </c>
      <c r="C75" s="40">
        <v>726239.523092</v>
      </c>
      <c r="D75" s="40">
        <v>887765.18898</v>
      </c>
      <c r="E75" s="41">
        <f aca="true" t="shared" si="6" ref="E75:E80">SUM(C75:D75)</f>
        <v>1614004.712072</v>
      </c>
      <c r="F75" s="40">
        <v>7976801</v>
      </c>
      <c r="G75" s="40">
        <v>8141867</v>
      </c>
      <c r="H75" s="41">
        <f aca="true" t="shared" si="7" ref="H75:H80">SUM(F75:G75)</f>
        <v>16118668</v>
      </c>
    </row>
    <row r="76" spans="2:13" s="12" customFormat="1" ht="12.75">
      <c r="B76" s="35" t="s">
        <v>72</v>
      </c>
      <c r="C76" s="38">
        <v>757956.494942</v>
      </c>
      <c r="D76" s="38">
        <v>897033.991475</v>
      </c>
      <c r="E76" s="39">
        <f t="shared" si="6"/>
        <v>1654990.4864170002</v>
      </c>
      <c r="F76" s="38">
        <v>8160525</v>
      </c>
      <c r="G76" s="38">
        <v>8318007</v>
      </c>
      <c r="H76" s="39">
        <f t="shared" si="7"/>
        <v>16478532</v>
      </c>
      <c r="K76" s="46"/>
      <c r="L76" s="46"/>
      <c r="M76" s="46"/>
    </row>
    <row r="77" spans="2:13" s="12" customFormat="1" ht="12.75">
      <c r="B77" s="35" t="s">
        <v>73</v>
      </c>
      <c r="C77" s="38">
        <v>781024.006857</v>
      </c>
      <c r="D77" s="38">
        <v>970220.98862</v>
      </c>
      <c r="E77" s="39">
        <f t="shared" si="6"/>
        <v>1751244.9954769998</v>
      </c>
      <c r="F77" s="38">
        <v>8228183</v>
      </c>
      <c r="G77" s="38">
        <v>8377804</v>
      </c>
      <c r="H77" s="39">
        <f t="shared" si="7"/>
        <v>16605987</v>
      </c>
      <c r="K77" s="46"/>
      <c r="L77" s="46"/>
      <c r="M77" s="46"/>
    </row>
    <row r="78" spans="2:13" s="12" customFormat="1" ht="12.75">
      <c r="B78" s="35" t="s">
        <v>74</v>
      </c>
      <c r="C78" s="38">
        <v>766385.216009</v>
      </c>
      <c r="D78" s="38">
        <v>932915.135943</v>
      </c>
      <c r="E78" s="39">
        <f t="shared" si="6"/>
        <v>1699300.351952</v>
      </c>
      <c r="F78" s="38">
        <v>8243384</v>
      </c>
      <c r="G78" s="38">
        <v>8398200</v>
      </c>
      <c r="H78" s="39">
        <f t="shared" si="7"/>
        <v>16641584</v>
      </c>
      <c r="K78" s="46"/>
      <c r="L78" s="46"/>
      <c r="M78" s="46"/>
    </row>
    <row r="79" spans="2:13" s="12" customFormat="1" ht="12.75">
      <c r="B79" s="35" t="s">
        <v>75</v>
      </c>
      <c r="C79" s="38">
        <v>796164.01452</v>
      </c>
      <c r="D79" s="38">
        <v>974291.380643</v>
      </c>
      <c r="E79" s="39">
        <f t="shared" si="6"/>
        <v>1770455.395163</v>
      </c>
      <c r="F79" s="38">
        <v>8260792</v>
      </c>
      <c r="G79" s="38">
        <v>8420225</v>
      </c>
      <c r="H79" s="39">
        <f t="shared" si="7"/>
        <v>16681017</v>
      </c>
      <c r="K79" s="46"/>
      <c r="L79" s="46"/>
      <c r="M79" s="46"/>
    </row>
    <row r="80" spans="2:13" s="12" customFormat="1" ht="12.75">
      <c r="B80" s="35" t="s">
        <v>77</v>
      </c>
      <c r="C80" s="36">
        <v>796647.609494</v>
      </c>
      <c r="D80" s="36">
        <v>984624.913123</v>
      </c>
      <c r="E80" s="37">
        <f t="shared" si="6"/>
        <v>1781272.522617</v>
      </c>
      <c r="F80" s="36">
        <v>8278152</v>
      </c>
      <c r="G80" s="36">
        <v>8439555</v>
      </c>
      <c r="H80" s="37">
        <f t="shared" si="7"/>
        <v>16717707</v>
      </c>
      <c r="K80" s="46"/>
      <c r="L80" s="46"/>
      <c r="M80" s="46"/>
    </row>
    <row r="81" s="14" customFormat="1" ht="12.75">
      <c r="B81" s="30" t="s">
        <v>42</v>
      </c>
    </row>
    <row r="82" s="14" customFormat="1" ht="12.75">
      <c r="B82" s="6"/>
    </row>
    <row r="83" ht="12.75">
      <c r="B83" s="6"/>
    </row>
    <row r="84" ht="12.75">
      <c r="B84" s="6"/>
    </row>
    <row r="85" spans="3:10" ht="18">
      <c r="C85" s="7" t="s">
        <v>33</v>
      </c>
      <c r="G85" s="2"/>
      <c r="H85" s="43"/>
      <c r="I85" s="43"/>
      <c r="J85" s="43"/>
    </row>
    <row r="86" s="33" customFormat="1" ht="12">
      <c r="C86" s="33" t="s">
        <v>43</v>
      </c>
    </row>
    <row r="88" spans="3:8" s="14" customFormat="1" ht="14.25" customHeight="1">
      <c r="C88" s="55" t="s">
        <v>31</v>
      </c>
      <c r="D88" s="55"/>
      <c r="E88" s="55"/>
      <c r="F88" s="55" t="s">
        <v>32</v>
      </c>
      <c r="G88" s="55"/>
      <c r="H88" s="55"/>
    </row>
    <row r="89" spans="3:8" s="14" customFormat="1" ht="12.75">
      <c r="C89" s="18" t="s">
        <v>9</v>
      </c>
      <c r="D89" s="18" t="s">
        <v>10</v>
      </c>
      <c r="E89" s="18" t="s">
        <v>14</v>
      </c>
      <c r="F89" s="18" t="s">
        <v>9</v>
      </c>
      <c r="G89" s="18" t="s">
        <v>10</v>
      </c>
      <c r="H89" s="18" t="s">
        <v>14</v>
      </c>
    </row>
    <row r="90" spans="2:8" s="14" customFormat="1" ht="12.75">
      <c r="B90" s="29" t="s">
        <v>66</v>
      </c>
      <c r="C90" s="40">
        <v>58299.276436</v>
      </c>
      <c r="D90" s="40">
        <v>153829.937152</v>
      </c>
      <c r="E90" s="41">
        <f aca="true" t="shared" si="8" ref="E90:E101">SUM(C90:D90)</f>
        <v>212129.21358799998</v>
      </c>
      <c r="F90" s="40">
        <v>153262</v>
      </c>
      <c r="G90" s="40">
        <v>286929</v>
      </c>
      <c r="H90" s="41">
        <f aca="true" t="shared" si="9" ref="H90:H101">SUM(F90:G90)</f>
        <v>440191</v>
      </c>
    </row>
    <row r="91" spans="2:8" s="14" customFormat="1" ht="12.75">
      <c r="B91" s="35" t="s">
        <v>67</v>
      </c>
      <c r="C91" s="38">
        <v>106447.7458</v>
      </c>
      <c r="D91" s="38">
        <v>292213.789714</v>
      </c>
      <c r="E91" s="39">
        <f t="shared" si="8"/>
        <v>398661.535514</v>
      </c>
      <c r="F91" s="38">
        <v>277159</v>
      </c>
      <c r="G91" s="38">
        <v>524099</v>
      </c>
      <c r="H91" s="39">
        <f t="shared" si="9"/>
        <v>801258</v>
      </c>
    </row>
    <row r="92" spans="2:8" s="14" customFormat="1" ht="12.75">
      <c r="B92" s="35" t="s">
        <v>68</v>
      </c>
      <c r="C92" s="38">
        <v>159615.22416100002</v>
      </c>
      <c r="D92" s="38">
        <v>420249.412522</v>
      </c>
      <c r="E92" s="39">
        <f t="shared" si="8"/>
        <v>579864.636683</v>
      </c>
      <c r="F92" s="38">
        <v>406268</v>
      </c>
      <c r="G92" s="38">
        <v>760949</v>
      </c>
      <c r="H92" s="39">
        <f t="shared" si="9"/>
        <v>1167217</v>
      </c>
    </row>
    <row r="93" spans="2:8" s="14" customFormat="1" ht="12.75">
      <c r="B93" s="35" t="s">
        <v>69</v>
      </c>
      <c r="C93" s="36">
        <v>212356.617459</v>
      </c>
      <c r="D93" s="36">
        <v>554134.324269</v>
      </c>
      <c r="E93" s="37">
        <f t="shared" si="8"/>
        <v>766490.941728</v>
      </c>
      <c r="F93" s="36">
        <v>534304</v>
      </c>
      <c r="G93" s="36">
        <v>994248</v>
      </c>
      <c r="H93" s="37">
        <f t="shared" si="9"/>
        <v>1528552</v>
      </c>
    </row>
    <row r="94" spans="2:8" s="14" customFormat="1" ht="12.75">
      <c r="B94" s="29" t="s">
        <v>62</v>
      </c>
      <c r="C94" s="40">
        <v>55471.275674000004</v>
      </c>
      <c r="D94" s="40">
        <v>139980.386057</v>
      </c>
      <c r="E94" s="41">
        <f t="shared" si="8"/>
        <v>195451.661731</v>
      </c>
      <c r="F94" s="40">
        <v>127745</v>
      </c>
      <c r="G94" s="40">
        <v>234202</v>
      </c>
      <c r="H94" s="41">
        <f t="shared" si="9"/>
        <v>361947</v>
      </c>
    </row>
    <row r="95" spans="2:8" s="14" customFormat="1" ht="12.75">
      <c r="B95" s="35" t="s">
        <v>63</v>
      </c>
      <c r="C95" s="38">
        <v>103746.50520500001</v>
      </c>
      <c r="D95" s="38">
        <v>256260.77361</v>
      </c>
      <c r="E95" s="39">
        <f t="shared" si="8"/>
        <v>360007.278815</v>
      </c>
      <c r="F95" s="38">
        <v>229874</v>
      </c>
      <c r="G95" s="38">
        <v>418861</v>
      </c>
      <c r="H95" s="39">
        <f t="shared" si="9"/>
        <v>648735</v>
      </c>
    </row>
    <row r="96" spans="2:8" s="14" customFormat="1" ht="12.75">
      <c r="B96" s="35" t="s">
        <v>64</v>
      </c>
      <c r="C96" s="38">
        <v>150409.432137</v>
      </c>
      <c r="D96" s="38">
        <v>370754.722136</v>
      </c>
      <c r="E96" s="39">
        <f t="shared" si="8"/>
        <v>521164.15427299996</v>
      </c>
      <c r="F96" s="38">
        <v>332731</v>
      </c>
      <c r="G96" s="38">
        <v>603686</v>
      </c>
      <c r="H96" s="39">
        <f t="shared" si="9"/>
        <v>936417</v>
      </c>
    </row>
    <row r="97" spans="2:8" s="14" customFormat="1" ht="12.75">
      <c r="B97" s="35" t="s">
        <v>65</v>
      </c>
      <c r="C97" s="36">
        <v>203053.412639</v>
      </c>
      <c r="D97" s="36">
        <v>497549.33564199996</v>
      </c>
      <c r="E97" s="37">
        <f t="shared" si="8"/>
        <v>700602.748281</v>
      </c>
      <c r="F97" s="36">
        <v>440195</v>
      </c>
      <c r="G97" s="36">
        <v>795460</v>
      </c>
      <c r="H97" s="37">
        <f t="shared" si="9"/>
        <v>1235655</v>
      </c>
    </row>
    <row r="98" spans="2:8" s="14" customFormat="1" ht="12.75">
      <c r="B98" s="29" t="s">
        <v>58</v>
      </c>
      <c r="C98" s="40">
        <v>53671.226037</v>
      </c>
      <c r="D98" s="40">
        <v>133129.480235</v>
      </c>
      <c r="E98" s="41">
        <f t="shared" si="8"/>
        <v>186800.70627199998</v>
      </c>
      <c r="F98" s="40">
        <v>104897</v>
      </c>
      <c r="G98" s="40">
        <v>195350</v>
      </c>
      <c r="H98" s="41">
        <f t="shared" si="9"/>
        <v>300247</v>
      </c>
    </row>
    <row r="99" spans="2:8" s="14" customFormat="1" ht="12.75">
      <c r="B99" s="35" t="s">
        <v>59</v>
      </c>
      <c r="C99" s="38">
        <v>106887.39012</v>
      </c>
      <c r="D99" s="38">
        <v>264346.619479</v>
      </c>
      <c r="E99" s="39">
        <f t="shared" si="8"/>
        <v>371234.009599</v>
      </c>
      <c r="F99" s="38">
        <v>203069</v>
      </c>
      <c r="G99" s="38">
        <v>377986</v>
      </c>
      <c r="H99" s="39">
        <f t="shared" si="9"/>
        <v>581055</v>
      </c>
    </row>
    <row r="100" spans="2:8" s="14" customFormat="1" ht="12.75">
      <c r="B100" s="35" t="s">
        <v>60</v>
      </c>
      <c r="C100" s="38">
        <v>161968.81430700002</v>
      </c>
      <c r="D100" s="38">
        <v>396306.535699</v>
      </c>
      <c r="E100" s="39">
        <f t="shared" si="8"/>
        <v>558275.350006</v>
      </c>
      <c r="F100" s="38">
        <v>307310</v>
      </c>
      <c r="G100" s="38">
        <v>568575</v>
      </c>
      <c r="H100" s="39">
        <f t="shared" si="9"/>
        <v>875885</v>
      </c>
    </row>
    <row r="101" spans="2:8" s="14" customFormat="1" ht="12.75">
      <c r="B101" s="35" t="s">
        <v>61</v>
      </c>
      <c r="C101" s="36">
        <v>223056.248931</v>
      </c>
      <c r="D101" s="36">
        <v>543105.478306</v>
      </c>
      <c r="E101" s="37">
        <f t="shared" si="8"/>
        <v>766161.727237</v>
      </c>
      <c r="F101" s="36">
        <v>423412</v>
      </c>
      <c r="G101" s="36">
        <v>775198</v>
      </c>
      <c r="H101" s="37">
        <f t="shared" si="9"/>
        <v>1198610</v>
      </c>
    </row>
    <row r="102" spans="2:8" s="14" customFormat="1" ht="12.75">
      <c r="B102" s="29" t="s">
        <v>49</v>
      </c>
      <c r="C102" s="40">
        <v>56648.127368</v>
      </c>
      <c r="D102" s="40">
        <v>152542.101928</v>
      </c>
      <c r="E102" s="41">
        <v>209190.229296</v>
      </c>
      <c r="F102" s="40">
        <v>109109</v>
      </c>
      <c r="G102" s="40">
        <v>202995</v>
      </c>
      <c r="H102" s="41">
        <v>312104</v>
      </c>
    </row>
    <row r="103" spans="2:8" s="14" customFormat="1" ht="12.75">
      <c r="B103" s="35" t="s">
        <v>50</v>
      </c>
      <c r="C103" s="38">
        <v>113901.314666</v>
      </c>
      <c r="D103" s="38">
        <v>306101.61611</v>
      </c>
      <c r="E103" s="39">
        <v>420002.930776</v>
      </c>
      <c r="F103" s="38">
        <v>213839</v>
      </c>
      <c r="G103" s="38">
        <v>395122</v>
      </c>
      <c r="H103" s="39">
        <v>608961</v>
      </c>
    </row>
    <row r="104" spans="2:8" s="14" customFormat="1" ht="12.75">
      <c r="B104" s="35" t="s">
        <v>51</v>
      </c>
      <c r="C104" s="38">
        <v>173067.995551</v>
      </c>
      <c r="D104" s="38">
        <v>453894.307559</v>
      </c>
      <c r="E104" s="39">
        <v>626962.30311</v>
      </c>
      <c r="F104" s="38">
        <v>320975</v>
      </c>
      <c r="G104" s="38">
        <v>588774</v>
      </c>
      <c r="H104" s="39">
        <v>909749</v>
      </c>
    </row>
    <row r="105" spans="2:8" s="14" customFormat="1" ht="12.75">
      <c r="B105" s="35" t="s">
        <v>52</v>
      </c>
      <c r="C105" s="36">
        <v>236693.530407</v>
      </c>
      <c r="D105" s="36">
        <v>613611.287295</v>
      </c>
      <c r="E105" s="37">
        <v>850304.817702</v>
      </c>
      <c r="F105" s="36">
        <v>432429</v>
      </c>
      <c r="G105" s="36">
        <v>790708</v>
      </c>
      <c r="H105" s="37">
        <v>1223137</v>
      </c>
    </row>
    <row r="106" spans="2:8" s="14" customFormat="1" ht="12.75">
      <c r="B106" s="29" t="s">
        <v>53</v>
      </c>
      <c r="C106" s="40">
        <v>62577</v>
      </c>
      <c r="D106" s="40">
        <v>163974</v>
      </c>
      <c r="E106" s="41">
        <v>226551</v>
      </c>
      <c r="F106" s="40">
        <v>102566</v>
      </c>
      <c r="G106" s="40">
        <v>189969</v>
      </c>
      <c r="H106" s="41">
        <v>292535</v>
      </c>
    </row>
    <row r="107" spans="2:8" s="14" customFormat="1" ht="12.75">
      <c r="B107" s="35" t="s">
        <v>54</v>
      </c>
      <c r="C107" s="38">
        <v>120617.657182</v>
      </c>
      <c r="D107" s="38">
        <v>314107.34811</v>
      </c>
      <c r="E107" s="39">
        <v>434725.005292</v>
      </c>
      <c r="F107" s="38">
        <v>192783</v>
      </c>
      <c r="G107" s="38">
        <v>360650</v>
      </c>
      <c r="H107" s="39">
        <v>553433</v>
      </c>
    </row>
    <row r="108" spans="2:8" s="14" customFormat="1" ht="12.75">
      <c r="B108" s="35" t="s">
        <v>55</v>
      </c>
      <c r="C108" s="38">
        <v>177290</v>
      </c>
      <c r="D108" s="38">
        <v>458154</v>
      </c>
      <c r="E108" s="39">
        <v>635444</v>
      </c>
      <c r="F108" s="38">
        <v>283107</v>
      </c>
      <c r="G108" s="38">
        <v>529567</v>
      </c>
      <c r="H108" s="39">
        <v>812674</v>
      </c>
    </row>
    <row r="109" spans="2:8" s="14" customFormat="1" ht="12.75">
      <c r="B109" s="35" t="s">
        <v>44</v>
      </c>
      <c r="C109" s="36">
        <v>239952</v>
      </c>
      <c r="D109" s="36">
        <v>618591</v>
      </c>
      <c r="E109" s="37">
        <v>858543</v>
      </c>
      <c r="F109" s="36">
        <v>377979</v>
      </c>
      <c r="G109" s="36">
        <v>706476</v>
      </c>
      <c r="H109" s="37">
        <v>1084455</v>
      </c>
    </row>
    <row r="110" spans="2:8" s="14" customFormat="1" ht="12.75">
      <c r="B110" s="29" t="s">
        <v>46</v>
      </c>
      <c r="C110" s="40">
        <v>64884</v>
      </c>
      <c r="D110" s="40">
        <v>160453</v>
      </c>
      <c r="E110" s="41">
        <v>225337</v>
      </c>
      <c r="F110" s="40">
        <v>96591</v>
      </c>
      <c r="G110" s="40">
        <v>178456</v>
      </c>
      <c r="H110" s="41">
        <v>275047</v>
      </c>
    </row>
    <row r="111" spans="2:8" s="14" customFormat="1" ht="12.75">
      <c r="B111" s="35" t="s">
        <v>45</v>
      </c>
      <c r="C111" s="38">
        <v>126026.31573873541</v>
      </c>
      <c r="D111" s="38">
        <v>315897.5514272646</v>
      </c>
      <c r="E111" s="39">
        <v>441923.867166</v>
      </c>
      <c r="F111" s="38">
        <v>184653.6608257496</v>
      </c>
      <c r="G111" s="38">
        <v>339304.33917425043</v>
      </c>
      <c r="H111" s="39">
        <v>523958</v>
      </c>
    </row>
    <row r="112" spans="2:8" s="14" customFormat="1" ht="12.75">
      <c r="B112" s="35" t="s">
        <v>48</v>
      </c>
      <c r="C112" s="38">
        <v>188132.03201864316</v>
      </c>
      <c r="D112" s="38">
        <v>472754.94045635685</v>
      </c>
      <c r="E112" s="39">
        <v>660886.972475</v>
      </c>
      <c r="F112" s="38">
        <v>276076.3984625554</v>
      </c>
      <c r="G112" s="38">
        <v>502315.6015374446</v>
      </c>
      <c r="H112" s="39">
        <v>778392</v>
      </c>
    </row>
    <row r="113" spans="2:8" s="14" customFormat="1" ht="12.75">
      <c r="B113" s="35" t="s">
        <v>56</v>
      </c>
      <c r="C113" s="36">
        <v>261735</v>
      </c>
      <c r="D113" s="36">
        <v>644079</v>
      </c>
      <c r="E113" s="37">
        <v>905814</v>
      </c>
      <c r="F113" s="36">
        <v>369133</v>
      </c>
      <c r="G113" s="36">
        <v>669348</v>
      </c>
      <c r="H113" s="37">
        <v>1038481</v>
      </c>
    </row>
    <row r="114" spans="2:8" s="14" customFormat="1" ht="12.75">
      <c r="B114" s="29" t="s">
        <v>57</v>
      </c>
      <c r="C114" s="40">
        <v>73570.442217</v>
      </c>
      <c r="D114" s="40">
        <v>173644.857036</v>
      </c>
      <c r="E114" s="41">
        <f aca="true" t="shared" si="10" ref="E114:E119">SUM(C114:D114)</f>
        <v>247215.299253</v>
      </c>
      <c r="F114" s="40">
        <v>89471</v>
      </c>
      <c r="G114" s="40">
        <v>160737</v>
      </c>
      <c r="H114" s="41">
        <f aca="true" t="shared" si="11" ref="H114:H119">SUM(F114:G114)</f>
        <v>250208</v>
      </c>
    </row>
    <row r="115" spans="2:13" s="12" customFormat="1" ht="12.75">
      <c r="B115" s="35" t="s">
        <v>72</v>
      </c>
      <c r="C115" s="38">
        <v>148407.547155</v>
      </c>
      <c r="D115" s="38">
        <v>338021.34213500004</v>
      </c>
      <c r="E115" s="39">
        <f t="shared" si="10"/>
        <v>486428.8892900001</v>
      </c>
      <c r="F115" s="38">
        <v>168948</v>
      </c>
      <c r="G115" s="38">
        <v>304311</v>
      </c>
      <c r="H115" s="39">
        <f t="shared" si="11"/>
        <v>473259</v>
      </c>
      <c r="I115" s="47"/>
      <c r="J115" s="47"/>
      <c r="K115" s="46"/>
      <c r="L115" s="46"/>
      <c r="M115" s="46"/>
    </row>
    <row r="116" spans="2:13" s="12" customFormat="1" ht="12.75">
      <c r="B116" s="35" t="s">
        <v>73</v>
      </c>
      <c r="C116" s="38">
        <v>176928.26005</v>
      </c>
      <c r="D116" s="38">
        <v>398900.97270200006</v>
      </c>
      <c r="E116" s="39">
        <f t="shared" si="10"/>
        <v>575829.2327520001</v>
      </c>
      <c r="F116" s="38">
        <v>199696</v>
      </c>
      <c r="G116" s="38">
        <v>358165</v>
      </c>
      <c r="H116" s="39">
        <f t="shared" si="11"/>
        <v>557861</v>
      </c>
      <c r="I116" s="47"/>
      <c r="J116" s="47"/>
      <c r="K116" s="46"/>
      <c r="L116" s="46"/>
      <c r="M116" s="46"/>
    </row>
    <row r="117" spans="2:13" s="12" customFormat="1" ht="12.75">
      <c r="B117" s="35" t="s">
        <v>74</v>
      </c>
      <c r="C117" s="38">
        <v>197773.42962500002</v>
      </c>
      <c r="D117" s="38">
        <v>449916.6845520001</v>
      </c>
      <c r="E117" s="39">
        <f t="shared" si="10"/>
        <v>647690.1141770001</v>
      </c>
      <c r="F117" s="38">
        <v>224281</v>
      </c>
      <c r="G117" s="38">
        <v>401803</v>
      </c>
      <c r="H117" s="39">
        <f t="shared" si="11"/>
        <v>626084</v>
      </c>
      <c r="I117" s="47"/>
      <c r="J117" s="47"/>
      <c r="K117" s="46"/>
      <c r="L117" s="46"/>
      <c r="M117" s="46"/>
    </row>
    <row r="118" spans="2:13" s="12" customFormat="1" ht="12.75">
      <c r="B118" s="35" t="s">
        <v>75</v>
      </c>
      <c r="C118" s="38">
        <v>224356.082388</v>
      </c>
      <c r="D118" s="38">
        <v>505810.2366780001</v>
      </c>
      <c r="E118" s="39">
        <f t="shared" si="10"/>
        <v>730166.319066</v>
      </c>
      <c r="F118" s="38">
        <v>251277</v>
      </c>
      <c r="G118" s="38">
        <v>448621</v>
      </c>
      <c r="H118" s="39">
        <f t="shared" si="11"/>
        <v>699898</v>
      </c>
      <c r="I118" s="47"/>
      <c r="J118" s="47"/>
      <c r="K118" s="46"/>
      <c r="L118" s="46"/>
      <c r="M118" s="46"/>
    </row>
    <row r="119" spans="2:13" s="12" customFormat="1" ht="12.75">
      <c r="B119" s="35" t="s">
        <v>77</v>
      </c>
      <c r="C119" s="36">
        <v>249128.758692</v>
      </c>
      <c r="D119" s="36">
        <v>559350.8045290001</v>
      </c>
      <c r="E119" s="37">
        <f t="shared" si="10"/>
        <v>808479.5632210001</v>
      </c>
      <c r="F119" s="36">
        <v>278178</v>
      </c>
      <c r="G119" s="36">
        <v>496502</v>
      </c>
      <c r="H119" s="37">
        <f t="shared" si="11"/>
        <v>774680</v>
      </c>
      <c r="I119" s="47"/>
      <c r="J119" s="47"/>
      <c r="K119" s="46"/>
      <c r="L119" s="46"/>
      <c r="M119" s="46"/>
    </row>
    <row r="120" spans="2:8" s="14" customFormat="1" ht="12.75">
      <c r="B120" s="30" t="s">
        <v>42</v>
      </c>
      <c r="C120" s="32"/>
      <c r="D120" s="32"/>
      <c r="E120" s="32"/>
      <c r="F120" s="32"/>
      <c r="G120" s="32"/>
      <c r="H120" s="32"/>
    </row>
    <row r="121" s="14" customFormat="1" ht="12.75">
      <c r="B121" s="6"/>
    </row>
    <row r="123" spans="2:4" ht="12.75">
      <c r="B123" s="53"/>
      <c r="C123" s="54"/>
      <c r="D123" s="54"/>
    </row>
    <row r="124" s="8" customFormat="1" ht="12.75"/>
    <row r="125" s="8" customFormat="1" ht="12.75"/>
    <row r="126" s="8" customFormat="1" ht="12.75">
      <c r="H126" s="9"/>
    </row>
    <row r="127" s="8" customFormat="1" ht="12.75">
      <c r="H127" s="9"/>
    </row>
    <row r="128" s="8" customFormat="1" ht="12.75">
      <c r="H128" s="9"/>
    </row>
    <row r="129" s="8" customFormat="1" ht="12.75">
      <c r="H129" s="9"/>
    </row>
    <row r="130" s="8" customFormat="1" ht="12.75">
      <c r="H130" s="9"/>
    </row>
    <row r="131" s="8" customFormat="1" ht="12.75">
      <c r="H131" s="9"/>
    </row>
    <row r="132" s="8" customFormat="1" ht="12.75">
      <c r="H132" s="9"/>
    </row>
    <row r="133" s="8" customFormat="1" ht="12.75">
      <c r="H133" s="9"/>
    </row>
    <row r="134" s="8" customFormat="1" ht="12.75">
      <c r="H134" s="9"/>
    </row>
    <row r="135" s="8" customFormat="1" ht="12.75"/>
    <row r="136" s="8" customFormat="1" ht="12.75"/>
    <row r="137" s="8" customFormat="1" ht="12.75"/>
    <row r="138" s="8" customFormat="1" ht="12.75"/>
  </sheetData>
  <sheetProtection/>
  <mergeCells count="7">
    <mergeCell ref="B123:D123"/>
    <mergeCell ref="F88:H88"/>
    <mergeCell ref="C88:E88"/>
    <mergeCell ref="F10:H10"/>
    <mergeCell ref="C10:E10"/>
    <mergeCell ref="F49:H49"/>
    <mergeCell ref="C49:E49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9" r:id="rId2"/>
  <rowBreaks count="1" manualBreakCount="1">
    <brk id="121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81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6.421875" style="1" customWidth="1"/>
    <col min="2" max="2" width="19.57421875" style="1" customWidth="1"/>
    <col min="3" max="11" width="16.28125" style="1" customWidth="1"/>
    <col min="12" max="12" width="24.140625" style="1" customWidth="1"/>
    <col min="13" max="13" width="64.57421875" style="1" bestFit="1" customWidth="1"/>
    <col min="14" max="14" width="5.140625" style="1" bestFit="1" customWidth="1"/>
    <col min="15" max="16" width="11.421875" style="1" customWidth="1"/>
    <col min="17" max="18" width="5.140625" style="1" bestFit="1" customWidth="1"/>
    <col min="19" max="16384" width="11.421875" style="1" customWidth="1"/>
  </cols>
  <sheetData>
    <row r="1" ht="13.5" customHeight="1"/>
    <row r="2" ht="12.75"/>
    <row r="3" ht="18">
      <c r="C3" s="7" t="s">
        <v>41</v>
      </c>
    </row>
    <row r="4" spans="3:7" ht="18">
      <c r="C4" s="23" t="s">
        <v>0</v>
      </c>
      <c r="D4" s="2"/>
      <c r="E4" s="2"/>
      <c r="F4" s="2"/>
      <c r="G4" s="2"/>
    </row>
    <row r="5" spans="3:7" ht="3.75" customHeight="1">
      <c r="C5" s="23"/>
      <c r="D5" s="2"/>
      <c r="E5" s="2"/>
      <c r="F5" s="2"/>
      <c r="G5" s="2"/>
    </row>
    <row r="6" spans="4:7" ht="3.75" customHeight="1">
      <c r="D6" s="2"/>
      <c r="E6" s="2"/>
      <c r="F6" s="2"/>
      <c r="G6" s="2"/>
    </row>
    <row r="7" spans="3:11" ht="18">
      <c r="C7" s="7" t="s">
        <v>70</v>
      </c>
      <c r="K7" s="43"/>
    </row>
    <row r="8" spans="2:13" s="14" customFormat="1" ht="12.75">
      <c r="B8" s="12"/>
      <c r="C8" s="20" t="s">
        <v>47</v>
      </c>
      <c r="K8" s="43"/>
      <c r="L8" s="43"/>
      <c r="M8" s="43"/>
    </row>
    <row r="9" s="14" customFormat="1" ht="12.75">
      <c r="C9" s="20"/>
    </row>
    <row r="10" spans="3:11" s="14" customFormat="1" ht="14.25" customHeight="1">
      <c r="C10" s="56" t="s">
        <v>34</v>
      </c>
      <c r="D10" s="56"/>
      <c r="E10" s="56" t="s">
        <v>35</v>
      </c>
      <c r="F10" s="56"/>
      <c r="G10" s="56" t="s">
        <v>36</v>
      </c>
      <c r="H10" s="56"/>
      <c r="I10" s="57" t="s">
        <v>8</v>
      </c>
      <c r="J10" s="57"/>
      <c r="K10" s="57"/>
    </row>
    <row r="11" spans="2:11" s="22" customFormat="1" ht="12.75">
      <c r="B11" s="14"/>
      <c r="C11" s="13" t="s">
        <v>6</v>
      </c>
      <c r="D11" s="13" t="s">
        <v>7</v>
      </c>
      <c r="E11" s="13" t="s">
        <v>6</v>
      </c>
      <c r="F11" s="13" t="s">
        <v>7</v>
      </c>
      <c r="G11" s="13" t="s">
        <v>6</v>
      </c>
      <c r="H11" s="13" t="s">
        <v>7</v>
      </c>
      <c r="I11" s="21" t="s">
        <v>9</v>
      </c>
      <c r="J11" s="21" t="s">
        <v>10</v>
      </c>
      <c r="K11" s="21" t="s">
        <v>11</v>
      </c>
    </row>
    <row r="12" spans="2:11" s="14" customFormat="1" ht="12.75">
      <c r="B12" s="29" t="s">
        <v>66</v>
      </c>
      <c r="C12" s="40">
        <v>2926417.569311</v>
      </c>
      <c r="D12" s="40">
        <v>11389395.273975</v>
      </c>
      <c r="E12" s="40">
        <v>3496370.732538</v>
      </c>
      <c r="F12" s="40">
        <v>6569516.365502</v>
      </c>
      <c r="G12" s="40">
        <v>6915553.886216</v>
      </c>
      <c r="H12" s="40">
        <v>11411376.04908</v>
      </c>
      <c r="I12" s="41">
        <v>13338342.188065</v>
      </c>
      <c r="J12" s="41">
        <v>29370287.688557</v>
      </c>
      <c r="K12" s="41">
        <v>42708629.876622</v>
      </c>
    </row>
    <row r="13" spans="2:11" s="14" customFormat="1" ht="12.75">
      <c r="B13" s="35" t="s">
        <v>67</v>
      </c>
      <c r="C13" s="38">
        <v>2991185.445719</v>
      </c>
      <c r="D13" s="38">
        <v>11349904.348147</v>
      </c>
      <c r="E13" s="38">
        <v>3519915.121188</v>
      </c>
      <c r="F13" s="38">
        <v>6598211.74614</v>
      </c>
      <c r="G13" s="38">
        <v>7168633.292481</v>
      </c>
      <c r="H13" s="38">
        <v>11654504.557048</v>
      </c>
      <c r="I13" s="39">
        <v>13679733.859388</v>
      </c>
      <c r="J13" s="39">
        <v>29602620.651335</v>
      </c>
      <c r="K13" s="39">
        <v>43282354.510723</v>
      </c>
    </row>
    <row r="14" spans="2:11" s="14" customFormat="1" ht="12.75">
      <c r="B14" s="35" t="s">
        <v>68</v>
      </c>
      <c r="C14" s="38">
        <v>3023978.401941</v>
      </c>
      <c r="D14" s="38">
        <v>11343899.76457</v>
      </c>
      <c r="E14" s="38">
        <v>3553390.454838</v>
      </c>
      <c r="F14" s="38">
        <v>6684564.537263</v>
      </c>
      <c r="G14" s="38">
        <v>7358564.944598</v>
      </c>
      <c r="H14" s="38">
        <v>11913084.868383</v>
      </c>
      <c r="I14" s="39">
        <v>13935933.801376998</v>
      </c>
      <c r="J14" s="39">
        <v>29941549.170216</v>
      </c>
      <c r="K14" s="39">
        <v>43877482.971593</v>
      </c>
    </row>
    <row r="15" spans="2:11" s="14" customFormat="1" ht="12.75">
      <c r="B15" s="35" t="s">
        <v>69</v>
      </c>
      <c r="C15" s="36">
        <v>3040914.738151</v>
      </c>
      <c r="D15" s="36">
        <v>11626634.228011</v>
      </c>
      <c r="E15" s="36">
        <v>3622590.975292</v>
      </c>
      <c r="F15" s="36">
        <v>6822397.799791</v>
      </c>
      <c r="G15" s="36">
        <v>7546076.703164</v>
      </c>
      <c r="H15" s="36">
        <v>12227927.219453</v>
      </c>
      <c r="I15" s="37">
        <v>14209582.416607</v>
      </c>
      <c r="J15" s="37">
        <v>30676959.247255</v>
      </c>
      <c r="K15" s="37">
        <v>44886541.663862005</v>
      </c>
    </row>
    <row r="16" spans="2:11" s="14" customFormat="1" ht="12.75">
      <c r="B16" s="29" t="s">
        <v>62</v>
      </c>
      <c r="C16" s="40">
        <v>3116902.506251</v>
      </c>
      <c r="D16" s="40">
        <v>12070700.426142</v>
      </c>
      <c r="E16" s="40">
        <v>3664315.903227</v>
      </c>
      <c r="F16" s="40">
        <v>6905706.684327</v>
      </c>
      <c r="G16" s="40">
        <v>7676384.727051</v>
      </c>
      <c r="H16" s="40">
        <v>12408652.098644</v>
      </c>
      <c r="I16" s="41">
        <v>14457603.136528999</v>
      </c>
      <c r="J16" s="41">
        <v>31385059.209112998</v>
      </c>
      <c r="K16" s="41">
        <v>45842662.345642</v>
      </c>
    </row>
    <row r="17" spans="2:11" s="14" customFormat="1" ht="12.75">
      <c r="B17" s="35" t="s">
        <v>63</v>
      </c>
      <c r="C17" s="38">
        <v>3239476.807915</v>
      </c>
      <c r="D17" s="38">
        <v>12269324.312743</v>
      </c>
      <c r="E17" s="38">
        <v>3743039.916805</v>
      </c>
      <c r="F17" s="38">
        <v>7064538.771327</v>
      </c>
      <c r="G17" s="38">
        <v>7876480.530574</v>
      </c>
      <c r="H17" s="38">
        <v>12755479.959511</v>
      </c>
      <c r="I17" s="39">
        <v>14858997.255293999</v>
      </c>
      <c r="J17" s="39">
        <v>32089343.043581</v>
      </c>
      <c r="K17" s="39">
        <v>46948340.298875004</v>
      </c>
    </row>
    <row r="18" spans="2:11" s="14" customFormat="1" ht="12.75">
      <c r="B18" s="35" t="s">
        <v>64</v>
      </c>
      <c r="C18" s="38">
        <v>3377145.858653</v>
      </c>
      <c r="D18" s="38">
        <v>12336633.846087</v>
      </c>
      <c r="E18" s="38">
        <v>3822122.265206</v>
      </c>
      <c r="F18" s="38">
        <v>7255287.173487</v>
      </c>
      <c r="G18" s="38">
        <v>8122577.708352</v>
      </c>
      <c r="H18" s="38">
        <v>13144067.452089</v>
      </c>
      <c r="I18" s="39">
        <v>15321845.832210999</v>
      </c>
      <c r="J18" s="39">
        <v>32735988.471663002</v>
      </c>
      <c r="K18" s="39">
        <v>48057834.303874</v>
      </c>
    </row>
    <row r="19" spans="2:11" s="14" customFormat="1" ht="12.75">
      <c r="B19" s="35" t="s">
        <v>65</v>
      </c>
      <c r="C19" s="36">
        <v>3519174.711992</v>
      </c>
      <c r="D19" s="36">
        <v>12712815.839413</v>
      </c>
      <c r="E19" s="36">
        <v>3921414.178268</v>
      </c>
      <c r="F19" s="36">
        <v>7505121.586976</v>
      </c>
      <c r="G19" s="36">
        <v>8356474.15845</v>
      </c>
      <c r="H19" s="36">
        <v>13534450.635829</v>
      </c>
      <c r="I19" s="37">
        <v>15797063.04871</v>
      </c>
      <c r="J19" s="37">
        <v>33752388.062218</v>
      </c>
      <c r="K19" s="37">
        <v>49549451.110928</v>
      </c>
    </row>
    <row r="20" spans="2:11" s="14" customFormat="1" ht="12.75">
      <c r="B20" s="29" t="s">
        <v>58</v>
      </c>
      <c r="C20" s="40">
        <v>3642307.488029</v>
      </c>
      <c r="D20" s="40">
        <v>13191735.712902</v>
      </c>
      <c r="E20" s="40">
        <v>4055784.010419</v>
      </c>
      <c r="F20" s="40">
        <v>7809930.366993</v>
      </c>
      <c r="G20" s="40">
        <v>8570041.637046</v>
      </c>
      <c r="H20" s="40">
        <v>13873391.452468</v>
      </c>
      <c r="I20" s="41">
        <v>16268133.135494</v>
      </c>
      <c r="J20" s="41">
        <v>34875057.532363</v>
      </c>
      <c r="K20" s="41">
        <v>51143190.667857</v>
      </c>
    </row>
    <row r="21" spans="2:11" s="14" customFormat="1" ht="12.75">
      <c r="B21" s="35" t="s">
        <v>59</v>
      </c>
      <c r="C21" s="38">
        <v>3863309.232644</v>
      </c>
      <c r="D21" s="38">
        <v>13745063.592552</v>
      </c>
      <c r="E21" s="38">
        <v>4142589.657712</v>
      </c>
      <c r="F21" s="38">
        <v>8001247.674092</v>
      </c>
      <c r="G21" s="38">
        <v>8842533.071492</v>
      </c>
      <c r="H21" s="38">
        <v>14321468.572785</v>
      </c>
      <c r="I21" s="39">
        <v>16848431.961848</v>
      </c>
      <c r="J21" s="39">
        <v>36067779.839429</v>
      </c>
      <c r="K21" s="39">
        <v>52916211.801277</v>
      </c>
    </row>
    <row r="22" spans="2:11" s="14" customFormat="1" ht="12.75">
      <c r="B22" s="35" t="s">
        <v>60</v>
      </c>
      <c r="C22" s="38">
        <v>4026926.196661</v>
      </c>
      <c r="D22" s="38">
        <v>14529179.953991</v>
      </c>
      <c r="E22" s="38">
        <v>4245256.313406</v>
      </c>
      <c r="F22" s="38">
        <v>8247608.244016</v>
      </c>
      <c r="G22" s="38">
        <v>9055120.90919</v>
      </c>
      <c r="H22" s="38">
        <v>14672423.685935</v>
      </c>
      <c r="I22" s="39">
        <v>17327303.419257</v>
      </c>
      <c r="J22" s="39">
        <v>37449211.883942</v>
      </c>
      <c r="K22" s="39">
        <v>54776515.303199</v>
      </c>
    </row>
    <row r="23" spans="2:11" s="14" customFormat="1" ht="12.75">
      <c r="B23" s="35" t="s">
        <v>61</v>
      </c>
      <c r="C23" s="36">
        <v>4031271.221836</v>
      </c>
      <c r="D23" s="36">
        <v>14751824.593925</v>
      </c>
      <c r="E23" s="36">
        <v>4486632.669314</v>
      </c>
      <c r="F23" s="36">
        <v>8676951.362561</v>
      </c>
      <c r="G23" s="36">
        <v>9372701.763324</v>
      </c>
      <c r="H23" s="36">
        <v>15198713.106074</v>
      </c>
      <c r="I23" s="37">
        <v>17890605.654473998</v>
      </c>
      <c r="J23" s="37">
        <v>38627489.06256</v>
      </c>
      <c r="K23" s="37">
        <v>56518094.717034</v>
      </c>
    </row>
    <row r="24" spans="2:14" s="14" customFormat="1" ht="12.75">
      <c r="B24" s="29" t="s">
        <v>49</v>
      </c>
      <c r="C24" s="40">
        <v>4150769.686592</v>
      </c>
      <c r="D24" s="40">
        <v>14950128.889127</v>
      </c>
      <c r="E24" s="40">
        <v>4595461.900474</v>
      </c>
      <c r="F24" s="40">
        <v>8916799.441942</v>
      </c>
      <c r="G24" s="40">
        <v>9628506.106901</v>
      </c>
      <c r="H24" s="40">
        <v>15623806.147281</v>
      </c>
      <c r="I24" s="41">
        <v>18374737.693967</v>
      </c>
      <c r="J24" s="41">
        <v>39490734.47835</v>
      </c>
      <c r="K24" s="41">
        <v>57865472.172317</v>
      </c>
      <c r="M24" s="44"/>
      <c r="N24" s="44"/>
    </row>
    <row r="25" spans="2:14" s="14" customFormat="1" ht="12.75">
      <c r="B25" s="35" t="s">
        <v>50</v>
      </c>
      <c r="C25" s="38">
        <v>4360948.696903</v>
      </c>
      <c r="D25" s="38">
        <v>15401418.704809</v>
      </c>
      <c r="E25" s="38">
        <v>4630531.50405</v>
      </c>
      <c r="F25" s="38">
        <v>9041480.356351</v>
      </c>
      <c r="G25" s="38">
        <v>9802858.408339</v>
      </c>
      <c r="H25" s="38">
        <v>15935615.021523</v>
      </c>
      <c r="I25" s="39">
        <v>18794338.609292</v>
      </c>
      <c r="J25" s="39">
        <v>40378514.082683</v>
      </c>
      <c r="K25" s="39">
        <v>59172852.691975</v>
      </c>
      <c r="M25" s="44"/>
      <c r="N25" s="44"/>
    </row>
    <row r="26" spans="2:14" s="14" customFormat="1" ht="12.75">
      <c r="B26" s="35" t="s">
        <v>51</v>
      </c>
      <c r="C26" s="38">
        <v>4452534.151107</v>
      </c>
      <c r="D26" s="38">
        <v>15653673.167729</v>
      </c>
      <c r="E26" s="38">
        <v>4735537.113453</v>
      </c>
      <c r="F26" s="38">
        <v>9328632.4536</v>
      </c>
      <c r="G26" s="38">
        <v>9982258.109014</v>
      </c>
      <c r="H26" s="38">
        <v>16246125.113235</v>
      </c>
      <c r="I26" s="39">
        <v>19170329.373574</v>
      </c>
      <c r="J26" s="39">
        <v>41228430.73456401</v>
      </c>
      <c r="K26" s="39">
        <v>60398760.10813801</v>
      </c>
      <c r="M26" s="44"/>
      <c r="N26" s="44"/>
    </row>
    <row r="27" spans="2:14" s="14" customFormat="1" ht="12.75">
      <c r="B27" s="35" t="s">
        <v>52</v>
      </c>
      <c r="C27" s="36">
        <v>4525477.235931</v>
      </c>
      <c r="D27" s="36">
        <v>15923609.146223</v>
      </c>
      <c r="E27" s="36">
        <v>4894954.422245</v>
      </c>
      <c r="F27" s="36">
        <v>9691745.148886</v>
      </c>
      <c r="G27" s="36">
        <v>10329257.620642</v>
      </c>
      <c r="H27" s="36">
        <v>16857777.761069</v>
      </c>
      <c r="I27" s="37">
        <v>19749689.278818</v>
      </c>
      <c r="J27" s="37">
        <v>42473132.056178</v>
      </c>
      <c r="K27" s="37">
        <v>62222821.334996</v>
      </c>
      <c r="M27" s="44"/>
      <c r="N27" s="44"/>
    </row>
    <row r="28" spans="2:14" s="14" customFormat="1" ht="12.75">
      <c r="B28" s="29" t="s">
        <v>53</v>
      </c>
      <c r="C28" s="40">
        <v>4572349.636488</v>
      </c>
      <c r="D28" s="40">
        <v>16345403.447275</v>
      </c>
      <c r="E28" s="40">
        <v>4999559.33659</v>
      </c>
      <c r="F28" s="40">
        <v>9932607.352031</v>
      </c>
      <c r="G28" s="40">
        <v>10576493.087482</v>
      </c>
      <c r="H28" s="40">
        <v>17294039.051559</v>
      </c>
      <c r="I28" s="41">
        <v>20148402.060560003</v>
      </c>
      <c r="J28" s="41">
        <v>43572049.850865</v>
      </c>
      <c r="K28" s="41">
        <v>63720451.911425</v>
      </c>
      <c r="M28" s="44"/>
      <c r="N28" s="44"/>
    </row>
    <row r="29" spans="2:14" s="14" customFormat="1" ht="12.75">
      <c r="B29" s="35" t="s">
        <v>54</v>
      </c>
      <c r="C29" s="38">
        <v>4945775.47867</v>
      </c>
      <c r="D29" s="38">
        <v>16843445.860658</v>
      </c>
      <c r="E29" s="38">
        <v>5049237.229755</v>
      </c>
      <c r="F29" s="38">
        <v>10084154.379229</v>
      </c>
      <c r="G29" s="38">
        <v>10715662.589856</v>
      </c>
      <c r="H29" s="38">
        <v>17630477.92601</v>
      </c>
      <c r="I29" s="39">
        <v>20710675.298281</v>
      </c>
      <c r="J29" s="39">
        <v>44558078.165897</v>
      </c>
      <c r="K29" s="39">
        <v>65268753.464177996</v>
      </c>
      <c r="M29" s="44"/>
      <c r="N29" s="44"/>
    </row>
    <row r="30" spans="2:14" s="14" customFormat="1" ht="12.75">
      <c r="B30" s="35" t="s">
        <v>55</v>
      </c>
      <c r="C30" s="38">
        <v>4960867.007133</v>
      </c>
      <c r="D30" s="38">
        <v>17119851.303318</v>
      </c>
      <c r="E30" s="38">
        <v>5175754.746979</v>
      </c>
      <c r="F30" s="38">
        <v>10372218.524324</v>
      </c>
      <c r="G30" s="38">
        <v>11018474.115449</v>
      </c>
      <c r="H30" s="38">
        <v>18126406.808751</v>
      </c>
      <c r="I30" s="39">
        <v>21155095.869561</v>
      </c>
      <c r="J30" s="39">
        <v>45618476.636392996</v>
      </c>
      <c r="K30" s="39">
        <v>66773572.505954</v>
      </c>
      <c r="M30" s="44"/>
      <c r="N30" s="44"/>
    </row>
    <row r="31" spans="2:14" s="14" customFormat="1" ht="12.75">
      <c r="B31" s="35" t="s">
        <v>44</v>
      </c>
      <c r="C31" s="36">
        <v>5018968.037252</v>
      </c>
      <c r="D31" s="36">
        <v>17366472.660121</v>
      </c>
      <c r="E31" s="36">
        <v>5489706.471694</v>
      </c>
      <c r="F31" s="36">
        <v>10915345.23235</v>
      </c>
      <c r="G31" s="36">
        <v>11422012.328294</v>
      </c>
      <c r="H31" s="36">
        <v>18757886.172454</v>
      </c>
      <c r="I31" s="37">
        <v>21930686.83724</v>
      </c>
      <c r="J31" s="37">
        <v>47039704.064925</v>
      </c>
      <c r="K31" s="37">
        <v>68970390.902165</v>
      </c>
      <c r="M31" s="44"/>
      <c r="N31" s="44"/>
    </row>
    <row r="32" spans="2:14" s="14" customFormat="1" ht="12.75">
      <c r="B32" s="29" t="s">
        <v>46</v>
      </c>
      <c r="C32" s="40">
        <v>5000740.503258</v>
      </c>
      <c r="D32" s="40">
        <v>17773907.50458</v>
      </c>
      <c r="E32" s="40">
        <v>5636373.489869</v>
      </c>
      <c r="F32" s="40">
        <v>11127337.358881</v>
      </c>
      <c r="G32" s="40">
        <v>11959113.172133</v>
      </c>
      <c r="H32" s="40">
        <v>19508385.103545</v>
      </c>
      <c r="I32" s="41">
        <v>22596227.165260002</v>
      </c>
      <c r="J32" s="41">
        <v>48409629.967006</v>
      </c>
      <c r="K32" s="41">
        <v>71005857.132266</v>
      </c>
      <c r="M32" s="44"/>
      <c r="N32" s="44"/>
    </row>
    <row r="33" spans="2:14" s="14" customFormat="1" ht="12.75">
      <c r="B33" s="35" t="s">
        <v>45</v>
      </c>
      <c r="C33" s="38">
        <v>5267813.79388</v>
      </c>
      <c r="D33" s="38">
        <v>17960936.224866</v>
      </c>
      <c r="E33" s="38">
        <v>5698788.525084</v>
      </c>
      <c r="F33" s="38">
        <v>11219836.943481</v>
      </c>
      <c r="G33" s="38">
        <v>12451155.664525</v>
      </c>
      <c r="H33" s="38">
        <v>20299916.553403</v>
      </c>
      <c r="I33" s="39">
        <v>23417757.983489</v>
      </c>
      <c r="J33" s="39">
        <v>49480689.721750006</v>
      </c>
      <c r="K33" s="39">
        <v>72898447.705239</v>
      </c>
      <c r="M33" s="44"/>
      <c r="N33" s="44"/>
    </row>
    <row r="34" spans="2:14" s="14" customFormat="1" ht="12.75">
      <c r="B34" s="35" t="s">
        <v>48</v>
      </c>
      <c r="C34" s="38">
        <v>5361911.798159</v>
      </c>
      <c r="D34" s="38">
        <v>18408934.47312</v>
      </c>
      <c r="E34" s="38">
        <v>5820386.659593</v>
      </c>
      <c r="F34" s="38">
        <v>11489950.933446</v>
      </c>
      <c r="G34" s="38">
        <v>12893920.133854</v>
      </c>
      <c r="H34" s="38">
        <v>20979984.126924</v>
      </c>
      <c r="I34" s="39">
        <v>24076218.591606</v>
      </c>
      <c r="J34" s="39">
        <v>50878869.53349</v>
      </c>
      <c r="K34" s="39">
        <v>74955088.125096</v>
      </c>
      <c r="M34" s="44"/>
      <c r="N34" s="44"/>
    </row>
    <row r="35" spans="2:14" s="14" customFormat="1" ht="12.75">
      <c r="B35" s="35" t="s">
        <v>56</v>
      </c>
      <c r="C35" s="36">
        <v>5423318.01705</v>
      </c>
      <c r="D35" s="36">
        <v>19105736.647407</v>
      </c>
      <c r="E35" s="36">
        <v>6031673.240597</v>
      </c>
      <c r="F35" s="36">
        <v>11849908.269968</v>
      </c>
      <c r="G35" s="36">
        <v>13492571.318335</v>
      </c>
      <c r="H35" s="36">
        <v>21928174.752106</v>
      </c>
      <c r="I35" s="37">
        <v>24947562.575982</v>
      </c>
      <c r="J35" s="37">
        <v>52883819.669480994</v>
      </c>
      <c r="K35" s="37">
        <v>77831382.245463</v>
      </c>
      <c r="M35" s="44"/>
      <c r="N35" s="44"/>
    </row>
    <row r="36" spans="2:11" s="14" customFormat="1" ht="12.75">
      <c r="B36" s="29" t="s">
        <v>57</v>
      </c>
      <c r="C36" s="40">
        <v>5553708.192175</v>
      </c>
      <c r="D36" s="40">
        <v>19500574.058845</v>
      </c>
      <c r="E36" s="40">
        <v>6073783.258271</v>
      </c>
      <c r="F36" s="40">
        <v>11930897.787078</v>
      </c>
      <c r="G36" s="40">
        <v>13836596.330142</v>
      </c>
      <c r="H36" s="40">
        <v>22447199.677891</v>
      </c>
      <c r="I36" s="41">
        <v>25464087.780588</v>
      </c>
      <c r="J36" s="41">
        <v>53878671.523814</v>
      </c>
      <c r="K36" s="41">
        <v>79342759.304402</v>
      </c>
    </row>
    <row r="37" spans="2:13" s="12" customFormat="1" ht="12.75">
      <c r="B37" s="35" t="s">
        <v>72</v>
      </c>
      <c r="C37" s="38">
        <v>5847428.380009</v>
      </c>
      <c r="D37" s="38">
        <v>19996817.696804</v>
      </c>
      <c r="E37" s="38">
        <v>6472256.835573</v>
      </c>
      <c r="F37" s="38">
        <v>12310567.897066</v>
      </c>
      <c r="G37" s="38">
        <v>14320684.627594</v>
      </c>
      <c r="H37" s="38">
        <v>23190281.917318</v>
      </c>
      <c r="I37" s="39">
        <f aca="true" t="shared" si="0" ref="I37:J41">C37+E37+G37</f>
        <v>26640369.843176</v>
      </c>
      <c r="J37" s="39">
        <f t="shared" si="0"/>
        <v>55497667.511188</v>
      </c>
      <c r="K37" s="39">
        <f>SUM(I37:J37)</f>
        <v>82138037.35436401</v>
      </c>
      <c r="M37" s="48"/>
    </row>
    <row r="38" spans="2:13" s="12" customFormat="1" ht="12.75">
      <c r="B38" s="35" t="s">
        <v>73</v>
      </c>
      <c r="C38" s="38">
        <v>5946682.187087</v>
      </c>
      <c r="D38" s="38">
        <v>20324076.207213</v>
      </c>
      <c r="E38" s="38">
        <v>6406187.501234</v>
      </c>
      <c r="F38" s="38">
        <v>12275354.306909</v>
      </c>
      <c r="G38" s="38">
        <v>14480383.864447</v>
      </c>
      <c r="H38" s="38">
        <v>23414843.444191</v>
      </c>
      <c r="I38" s="39">
        <f t="shared" si="0"/>
        <v>26833253.552768</v>
      </c>
      <c r="J38" s="39">
        <f t="shared" si="0"/>
        <v>56014273.958313</v>
      </c>
      <c r="K38" s="39">
        <f>SUM(I38:J38)</f>
        <v>82847527.51108101</v>
      </c>
      <c r="M38" s="48"/>
    </row>
    <row r="39" spans="2:13" s="12" customFormat="1" ht="12.75">
      <c r="B39" s="35" t="s">
        <v>74</v>
      </c>
      <c r="C39" s="38">
        <v>6009518.751185</v>
      </c>
      <c r="D39" s="38">
        <v>20702022.510049</v>
      </c>
      <c r="E39" s="38">
        <v>6450828.111033</v>
      </c>
      <c r="F39" s="38">
        <v>12360722.067163</v>
      </c>
      <c r="G39" s="38">
        <v>14727615.776349</v>
      </c>
      <c r="H39" s="38">
        <v>23817394.837487</v>
      </c>
      <c r="I39" s="39">
        <f t="shared" si="0"/>
        <v>27187962.638567</v>
      </c>
      <c r="J39" s="39">
        <f t="shared" si="0"/>
        <v>56880139.414699</v>
      </c>
      <c r="K39" s="39">
        <f>SUM(I39:J39)</f>
        <v>84068102.053266</v>
      </c>
      <c r="M39" s="48"/>
    </row>
    <row r="40" spans="2:13" s="12" customFormat="1" ht="12.75">
      <c r="B40" s="35" t="s">
        <v>75</v>
      </c>
      <c r="C40" s="38">
        <v>5983344.975507</v>
      </c>
      <c r="D40" s="38">
        <v>20882470.072444</v>
      </c>
      <c r="E40" s="38">
        <v>6481439.070424</v>
      </c>
      <c r="F40" s="38">
        <v>12436944.671332</v>
      </c>
      <c r="G40" s="38">
        <v>14937942.464896</v>
      </c>
      <c r="H40" s="38">
        <v>24124685.666176</v>
      </c>
      <c r="I40" s="39">
        <f t="shared" si="0"/>
        <v>27402726.510827</v>
      </c>
      <c r="J40" s="39">
        <f t="shared" si="0"/>
        <v>57444100.409952</v>
      </c>
      <c r="K40" s="39">
        <f>SUM(I40:J40)</f>
        <v>84846826.920779</v>
      </c>
      <c r="M40" s="48"/>
    </row>
    <row r="41" spans="2:13" s="12" customFormat="1" ht="12.75">
      <c r="B41" s="35" t="s">
        <v>77</v>
      </c>
      <c r="C41" s="36">
        <v>5979049.79466</v>
      </c>
      <c r="D41" s="36">
        <v>21050745.024141</v>
      </c>
      <c r="E41" s="36">
        <v>6526661.327689</v>
      </c>
      <c r="F41" s="36">
        <v>12488076.254672</v>
      </c>
      <c r="G41" s="36">
        <v>15168120.807034</v>
      </c>
      <c r="H41" s="36">
        <v>24573730.656727</v>
      </c>
      <c r="I41" s="37">
        <f t="shared" si="0"/>
        <v>27673831.929383002</v>
      </c>
      <c r="J41" s="37">
        <f t="shared" si="0"/>
        <v>58112551.93554</v>
      </c>
      <c r="K41" s="37">
        <f>SUM(I41:J41)</f>
        <v>85786383.864923</v>
      </c>
      <c r="M41" s="48"/>
    </row>
    <row r="42" s="15" customFormat="1" ht="12.75">
      <c r="B42" s="30" t="s">
        <v>42</v>
      </c>
    </row>
    <row r="43" spans="2:5" s="15" customFormat="1" ht="12.75">
      <c r="B43" s="6"/>
      <c r="E43" s="34"/>
    </row>
    <row r="44" s="15" customFormat="1" ht="12" customHeight="1">
      <c r="B44" s="16"/>
    </row>
    <row r="45" ht="12" customHeight="1"/>
    <row r="46" spans="3:13" ht="18">
      <c r="C46" s="7" t="s">
        <v>71</v>
      </c>
      <c r="K46" s="43"/>
      <c r="L46" s="43"/>
      <c r="M46" s="43"/>
    </row>
    <row r="47" s="12" customFormat="1" ht="12.75"/>
    <row r="48" spans="1:11" s="14" customFormat="1" ht="15" customHeight="1">
      <c r="A48" s="12"/>
      <c r="B48" s="12"/>
      <c r="C48" s="56" t="s">
        <v>34</v>
      </c>
      <c r="D48" s="56"/>
      <c r="E48" s="56" t="s">
        <v>35</v>
      </c>
      <c r="F48" s="56"/>
      <c r="G48" s="56" t="s">
        <v>36</v>
      </c>
      <c r="H48" s="56"/>
      <c r="I48" s="57" t="s">
        <v>8</v>
      </c>
      <c r="J48" s="57"/>
      <c r="K48" s="57"/>
    </row>
    <row r="49" spans="1:11" s="22" customFormat="1" ht="12.75">
      <c r="A49" s="14"/>
      <c r="B49" s="14"/>
      <c r="C49" s="13" t="s">
        <v>6</v>
      </c>
      <c r="D49" s="13" t="s">
        <v>7</v>
      </c>
      <c r="E49" s="13" t="s">
        <v>6</v>
      </c>
      <c r="F49" s="13" t="s">
        <v>7</v>
      </c>
      <c r="G49" s="13" t="s">
        <v>6</v>
      </c>
      <c r="H49" s="13" t="s">
        <v>7</v>
      </c>
      <c r="I49" s="21" t="s">
        <v>9</v>
      </c>
      <c r="J49" s="21" t="s">
        <v>10</v>
      </c>
      <c r="K49" s="21" t="s">
        <v>11</v>
      </c>
    </row>
    <row r="50" spans="1:14" s="14" customFormat="1" ht="12.75">
      <c r="A50" s="22"/>
      <c r="B50" s="29" t="s">
        <v>66</v>
      </c>
      <c r="C50" s="40">
        <v>261431</v>
      </c>
      <c r="D50" s="40">
        <v>390992</v>
      </c>
      <c r="E50" s="40">
        <v>1301681</v>
      </c>
      <c r="F50" s="40">
        <v>1813213</v>
      </c>
      <c r="G50" s="40">
        <v>356612</v>
      </c>
      <c r="H50" s="40">
        <v>518564</v>
      </c>
      <c r="I50" s="41">
        <v>1544339</v>
      </c>
      <c r="J50" s="41">
        <v>2080687</v>
      </c>
      <c r="K50" s="41">
        <v>3625026</v>
      </c>
      <c r="M50" s="44"/>
      <c r="N50" s="44"/>
    </row>
    <row r="51" spans="2:14" s="14" customFormat="1" ht="12.75">
      <c r="B51" s="35" t="s">
        <v>67</v>
      </c>
      <c r="C51" s="38">
        <v>262413</v>
      </c>
      <c r="D51" s="38">
        <v>385730</v>
      </c>
      <c r="E51" s="38">
        <v>1317174</v>
      </c>
      <c r="F51" s="38">
        <v>1823945</v>
      </c>
      <c r="G51" s="38">
        <v>364707</v>
      </c>
      <c r="H51" s="38">
        <v>527918</v>
      </c>
      <c r="I51" s="39">
        <v>1573773</v>
      </c>
      <c r="J51" s="39">
        <v>2110051</v>
      </c>
      <c r="K51" s="39">
        <v>3683824</v>
      </c>
      <c r="M51" s="44"/>
      <c r="N51" s="44"/>
    </row>
    <row r="52" spans="2:21" s="14" customFormat="1" ht="12.75">
      <c r="B52" s="35" t="s">
        <v>68</v>
      </c>
      <c r="C52" s="38">
        <v>306047</v>
      </c>
      <c r="D52" s="38">
        <v>425722</v>
      </c>
      <c r="E52" s="38">
        <v>1325813</v>
      </c>
      <c r="F52" s="38">
        <v>1828837</v>
      </c>
      <c r="G52" s="38">
        <v>370908</v>
      </c>
      <c r="H52" s="38">
        <v>535276</v>
      </c>
      <c r="I52" s="39">
        <v>1618622</v>
      </c>
      <c r="J52" s="39">
        <v>2146017</v>
      </c>
      <c r="K52" s="39">
        <v>3764639</v>
      </c>
      <c r="M52" s="44"/>
      <c r="N52" s="44"/>
      <c r="Q52" s="44"/>
      <c r="R52" s="44"/>
      <c r="T52" s="45"/>
      <c r="U52" s="45"/>
    </row>
    <row r="53" spans="2:21" s="14" customFormat="1" ht="12.75">
      <c r="B53" s="35" t="s">
        <v>69</v>
      </c>
      <c r="C53" s="36">
        <v>291278</v>
      </c>
      <c r="D53" s="36">
        <v>407599</v>
      </c>
      <c r="E53" s="36">
        <v>1323221</v>
      </c>
      <c r="F53" s="36">
        <v>1794882</v>
      </c>
      <c r="G53" s="36">
        <v>367410</v>
      </c>
      <c r="H53" s="36">
        <v>529160</v>
      </c>
      <c r="I53" s="37">
        <v>1607046</v>
      </c>
      <c r="J53" s="37">
        <v>2108169</v>
      </c>
      <c r="K53" s="37">
        <v>3715215</v>
      </c>
      <c r="M53" s="44"/>
      <c r="N53" s="44"/>
      <c r="Q53" s="44"/>
      <c r="R53" s="44"/>
      <c r="T53" s="45"/>
      <c r="U53" s="45"/>
    </row>
    <row r="54" spans="2:21" s="14" customFormat="1" ht="12.75">
      <c r="B54" s="29" t="s">
        <v>62</v>
      </c>
      <c r="C54" s="40">
        <v>276779</v>
      </c>
      <c r="D54" s="40">
        <v>391603</v>
      </c>
      <c r="E54" s="40">
        <v>1324459</v>
      </c>
      <c r="F54" s="40">
        <v>1795562</v>
      </c>
      <c r="G54" s="40">
        <v>370680</v>
      </c>
      <c r="H54" s="40">
        <v>532772</v>
      </c>
      <c r="I54" s="41">
        <v>1596804</v>
      </c>
      <c r="J54" s="41">
        <v>2097882</v>
      </c>
      <c r="K54" s="41">
        <v>3694686</v>
      </c>
      <c r="M54" s="44"/>
      <c r="N54" s="44"/>
      <c r="Q54" s="44"/>
      <c r="R54" s="44"/>
      <c r="T54" s="45"/>
      <c r="U54" s="45"/>
    </row>
    <row r="55" spans="2:21" s="14" customFormat="1" ht="12.75">
      <c r="B55" s="35" t="s">
        <v>63</v>
      </c>
      <c r="C55" s="38">
        <v>284685</v>
      </c>
      <c r="D55" s="38">
        <v>391725</v>
      </c>
      <c r="E55" s="38">
        <v>1325272</v>
      </c>
      <c r="F55" s="38">
        <v>1794339</v>
      </c>
      <c r="G55" s="38">
        <v>370168</v>
      </c>
      <c r="H55" s="38">
        <v>532766</v>
      </c>
      <c r="I55" s="39">
        <v>1604096</v>
      </c>
      <c r="J55" s="39">
        <v>2098748</v>
      </c>
      <c r="K55" s="39">
        <v>3702844</v>
      </c>
      <c r="M55" s="44"/>
      <c r="N55" s="44"/>
      <c r="Q55" s="44"/>
      <c r="R55" s="44"/>
      <c r="T55" s="45"/>
      <c r="U55" s="45"/>
    </row>
    <row r="56" spans="2:21" s="14" customFormat="1" ht="12.75">
      <c r="B56" s="35" t="s">
        <v>64</v>
      </c>
      <c r="C56" s="38">
        <v>337098</v>
      </c>
      <c r="D56" s="38">
        <v>434847</v>
      </c>
      <c r="E56" s="38">
        <v>1343081</v>
      </c>
      <c r="F56" s="38">
        <v>1805457</v>
      </c>
      <c r="G56" s="38">
        <v>376399</v>
      </c>
      <c r="H56" s="38">
        <v>540861</v>
      </c>
      <c r="I56" s="39">
        <v>1665897</v>
      </c>
      <c r="J56" s="39">
        <v>2145080</v>
      </c>
      <c r="K56" s="39">
        <v>3810977</v>
      </c>
      <c r="M56" s="44"/>
      <c r="N56" s="44"/>
      <c r="Q56" s="44"/>
      <c r="R56" s="44"/>
      <c r="T56" s="45"/>
      <c r="U56" s="45"/>
    </row>
    <row r="57" spans="2:21" s="14" customFormat="1" ht="12.75">
      <c r="B57" s="35" t="s">
        <v>65</v>
      </c>
      <c r="C57" s="36">
        <v>322154</v>
      </c>
      <c r="D57" s="36">
        <v>427321</v>
      </c>
      <c r="E57" s="36">
        <v>1363552</v>
      </c>
      <c r="F57" s="36">
        <v>1815799</v>
      </c>
      <c r="G57" s="36">
        <v>378779</v>
      </c>
      <c r="H57" s="36">
        <v>543135</v>
      </c>
      <c r="I57" s="37">
        <v>1669176</v>
      </c>
      <c r="J57" s="37">
        <v>2144755</v>
      </c>
      <c r="K57" s="37">
        <v>3813931</v>
      </c>
      <c r="M57" s="44"/>
      <c r="N57" s="44"/>
      <c r="Q57" s="44"/>
      <c r="R57" s="44"/>
      <c r="T57" s="45"/>
      <c r="U57" s="45"/>
    </row>
    <row r="58" spans="2:21" s="14" customFormat="1" ht="12.75">
      <c r="B58" s="29" t="s">
        <v>58</v>
      </c>
      <c r="C58" s="40">
        <v>329742</v>
      </c>
      <c r="D58" s="40">
        <v>438991</v>
      </c>
      <c r="E58" s="40">
        <v>1392407</v>
      </c>
      <c r="F58" s="40">
        <v>1838638</v>
      </c>
      <c r="G58" s="40">
        <v>383914</v>
      </c>
      <c r="H58" s="40">
        <v>549377</v>
      </c>
      <c r="I58" s="41">
        <v>1697868</v>
      </c>
      <c r="J58" s="41">
        <v>2167899</v>
      </c>
      <c r="K58" s="41">
        <v>3865767</v>
      </c>
      <c r="M58" s="44"/>
      <c r="N58" s="44"/>
      <c r="Q58" s="44"/>
      <c r="R58" s="44"/>
      <c r="T58" s="45"/>
      <c r="U58" s="45"/>
    </row>
    <row r="59" spans="1:21" s="15" customFormat="1" ht="12.75">
      <c r="A59" s="14"/>
      <c r="B59" s="35" t="s">
        <v>59</v>
      </c>
      <c r="C59" s="38">
        <v>341347</v>
      </c>
      <c r="D59" s="38">
        <v>444698</v>
      </c>
      <c r="E59" s="38">
        <v>1424497</v>
      </c>
      <c r="F59" s="38">
        <v>1866116</v>
      </c>
      <c r="G59" s="38">
        <v>387810</v>
      </c>
      <c r="H59" s="38">
        <v>554087</v>
      </c>
      <c r="I59" s="39">
        <v>1739276</v>
      </c>
      <c r="J59" s="39">
        <v>2201097</v>
      </c>
      <c r="K59" s="39">
        <v>3940373</v>
      </c>
      <c r="M59" s="44"/>
      <c r="N59" s="44"/>
      <c r="Q59" s="44"/>
      <c r="R59" s="44"/>
      <c r="T59" s="45"/>
      <c r="U59" s="45"/>
    </row>
    <row r="60" spans="2:21" s="14" customFormat="1" ht="12.75">
      <c r="B60" s="35" t="s">
        <v>60</v>
      </c>
      <c r="C60" s="38">
        <v>389409</v>
      </c>
      <c r="D60" s="38">
        <v>482737</v>
      </c>
      <c r="E60" s="38">
        <v>1446642</v>
      </c>
      <c r="F60" s="38">
        <v>1887773</v>
      </c>
      <c r="G60" s="38">
        <v>390426</v>
      </c>
      <c r="H60" s="38">
        <v>556770</v>
      </c>
      <c r="I60" s="39">
        <v>1799471</v>
      </c>
      <c r="J60" s="39">
        <v>2248507</v>
      </c>
      <c r="K60" s="39">
        <v>4047978</v>
      </c>
      <c r="M60" s="44"/>
      <c r="N60" s="44"/>
      <c r="Q60" s="44"/>
      <c r="R60" s="44"/>
      <c r="T60" s="45"/>
      <c r="U60" s="45"/>
    </row>
    <row r="61" spans="2:21" s="14" customFormat="1" ht="12.75">
      <c r="B61" s="35" t="s">
        <v>61</v>
      </c>
      <c r="C61" s="36">
        <v>338326</v>
      </c>
      <c r="D61" s="36">
        <v>438302</v>
      </c>
      <c r="E61" s="36">
        <v>1490145</v>
      </c>
      <c r="F61" s="36">
        <v>1929958</v>
      </c>
      <c r="G61" s="36">
        <v>391483</v>
      </c>
      <c r="H61" s="36">
        <v>556771</v>
      </c>
      <c r="I61" s="37">
        <v>1801390</v>
      </c>
      <c r="J61" s="37">
        <v>2257751</v>
      </c>
      <c r="K61" s="37">
        <v>4059141</v>
      </c>
      <c r="M61" s="44"/>
      <c r="N61" s="44"/>
      <c r="Q61" s="44"/>
      <c r="R61" s="44"/>
      <c r="T61" s="45"/>
      <c r="U61" s="45"/>
    </row>
    <row r="62" spans="2:21" s="14" customFormat="1" ht="12.75">
      <c r="B62" s="29" t="s">
        <v>49</v>
      </c>
      <c r="C62" s="40">
        <v>338009</v>
      </c>
      <c r="D62" s="40">
        <v>439454</v>
      </c>
      <c r="E62" s="40">
        <v>1542943</v>
      </c>
      <c r="F62" s="40">
        <v>1971655</v>
      </c>
      <c r="G62" s="40">
        <v>395199</v>
      </c>
      <c r="H62" s="40">
        <v>561046</v>
      </c>
      <c r="I62" s="41">
        <v>1849281</v>
      </c>
      <c r="J62" s="41">
        <v>2294609</v>
      </c>
      <c r="K62" s="41">
        <v>4143890</v>
      </c>
      <c r="M62" s="44"/>
      <c r="N62" s="44"/>
      <c r="Q62" s="44"/>
      <c r="R62" s="44"/>
      <c r="T62" s="45"/>
      <c r="U62" s="45"/>
    </row>
    <row r="63" spans="2:21" s="14" customFormat="1" ht="12.75">
      <c r="B63" s="35" t="s">
        <v>50</v>
      </c>
      <c r="C63" s="38">
        <v>361292</v>
      </c>
      <c r="D63" s="38">
        <v>453290</v>
      </c>
      <c r="E63" s="38">
        <v>1535457</v>
      </c>
      <c r="F63" s="38">
        <v>1961944</v>
      </c>
      <c r="G63" s="38">
        <v>396052</v>
      </c>
      <c r="H63" s="38">
        <v>560479</v>
      </c>
      <c r="I63" s="39">
        <v>1856998</v>
      </c>
      <c r="J63" s="39">
        <v>2290647</v>
      </c>
      <c r="K63" s="39">
        <v>4147645</v>
      </c>
      <c r="M63" s="44"/>
      <c r="N63" s="44"/>
      <c r="Q63" s="44"/>
      <c r="R63" s="44"/>
      <c r="T63" s="45"/>
      <c r="U63" s="45"/>
    </row>
    <row r="64" spans="2:21" s="14" customFormat="1" ht="12.75">
      <c r="B64" s="35" t="s">
        <v>51</v>
      </c>
      <c r="C64" s="38">
        <v>403499</v>
      </c>
      <c r="D64" s="38">
        <v>486885</v>
      </c>
      <c r="E64" s="38">
        <v>1588535</v>
      </c>
      <c r="F64" s="38">
        <v>2019378</v>
      </c>
      <c r="G64" s="38">
        <v>400433</v>
      </c>
      <c r="H64" s="38">
        <v>566777</v>
      </c>
      <c r="I64" s="39">
        <v>1941007</v>
      </c>
      <c r="J64" s="39">
        <v>2368879</v>
      </c>
      <c r="K64" s="39">
        <v>4309886</v>
      </c>
      <c r="M64" s="44"/>
      <c r="N64" s="44"/>
      <c r="Q64" s="44"/>
      <c r="R64" s="44"/>
      <c r="T64" s="45"/>
      <c r="U64" s="45"/>
    </row>
    <row r="65" spans="2:21" s="14" customFormat="1" ht="12.75">
      <c r="B65" s="35" t="s">
        <v>52</v>
      </c>
      <c r="C65" s="36">
        <v>361750</v>
      </c>
      <c r="D65" s="36">
        <v>460017</v>
      </c>
      <c r="E65" s="36">
        <v>1664461</v>
      </c>
      <c r="F65" s="36">
        <v>2071105</v>
      </c>
      <c r="G65" s="36">
        <v>403130</v>
      </c>
      <c r="H65" s="36">
        <v>571942</v>
      </c>
      <c r="I65" s="37">
        <v>1975457</v>
      </c>
      <c r="J65" s="37">
        <v>2393305</v>
      </c>
      <c r="K65" s="37">
        <v>4368762</v>
      </c>
      <c r="M65" s="44"/>
      <c r="N65" s="44"/>
      <c r="Q65" s="44"/>
      <c r="R65" s="44"/>
      <c r="T65" s="45"/>
      <c r="U65" s="45"/>
    </row>
    <row r="66" spans="2:21" s="14" customFormat="1" ht="12.75">
      <c r="B66" s="29" t="s">
        <v>53</v>
      </c>
      <c r="C66" s="40">
        <v>361796</v>
      </c>
      <c r="D66" s="40">
        <v>460486</v>
      </c>
      <c r="E66" s="40">
        <v>1698881</v>
      </c>
      <c r="F66" s="40">
        <v>2099582</v>
      </c>
      <c r="G66" s="40">
        <v>407785</v>
      </c>
      <c r="H66" s="40">
        <v>578266</v>
      </c>
      <c r="I66" s="41">
        <v>2006314</v>
      </c>
      <c r="J66" s="41">
        <v>2417798</v>
      </c>
      <c r="K66" s="41">
        <v>4424112</v>
      </c>
      <c r="M66" s="44"/>
      <c r="N66" s="44"/>
      <c r="Q66" s="44"/>
      <c r="R66" s="44"/>
      <c r="T66" s="45"/>
      <c r="U66" s="45"/>
    </row>
    <row r="67" spans="2:21" s="14" customFormat="1" ht="12.75">
      <c r="B67" s="35" t="s">
        <v>54</v>
      </c>
      <c r="C67" s="38">
        <v>391562</v>
      </c>
      <c r="D67" s="38">
        <v>475763</v>
      </c>
      <c r="E67" s="38">
        <v>1711249</v>
      </c>
      <c r="F67" s="38">
        <v>2100996</v>
      </c>
      <c r="G67" s="38">
        <v>411765</v>
      </c>
      <c r="H67" s="38">
        <v>584017</v>
      </c>
      <c r="I67" s="39">
        <v>2045614</v>
      </c>
      <c r="J67" s="39">
        <v>2436853</v>
      </c>
      <c r="K67" s="39">
        <v>4482467</v>
      </c>
      <c r="M67" s="44"/>
      <c r="N67" s="44"/>
      <c r="Q67" s="44"/>
      <c r="R67" s="44"/>
      <c r="T67" s="45"/>
      <c r="U67" s="45"/>
    </row>
    <row r="68" spans="2:21" s="14" customFormat="1" ht="12.75">
      <c r="B68" s="35" t="s">
        <v>55</v>
      </c>
      <c r="C68" s="38">
        <v>425456</v>
      </c>
      <c r="D68" s="38">
        <v>499699</v>
      </c>
      <c r="E68" s="38">
        <v>1697399</v>
      </c>
      <c r="F68" s="38">
        <v>2097836</v>
      </c>
      <c r="G68" s="38">
        <v>415705</v>
      </c>
      <c r="H68" s="38">
        <v>588692</v>
      </c>
      <c r="I68" s="39">
        <v>2060145</v>
      </c>
      <c r="J68" s="39">
        <v>2452460</v>
      </c>
      <c r="K68" s="39">
        <v>4512605</v>
      </c>
      <c r="M68" s="44"/>
      <c r="N68" s="44"/>
      <c r="Q68" s="44"/>
      <c r="R68" s="44"/>
      <c r="T68" s="45"/>
      <c r="U68" s="45"/>
    </row>
    <row r="69" spans="2:21" s="14" customFormat="1" ht="12.75">
      <c r="B69" s="35" t="s">
        <v>44</v>
      </c>
      <c r="C69" s="36">
        <v>384648</v>
      </c>
      <c r="D69" s="36">
        <v>469096</v>
      </c>
      <c r="E69" s="36">
        <v>1736862</v>
      </c>
      <c r="F69" s="36">
        <v>2123394</v>
      </c>
      <c r="G69" s="36">
        <v>417677</v>
      </c>
      <c r="H69" s="36">
        <v>590661</v>
      </c>
      <c r="I69" s="37">
        <v>2052288</v>
      </c>
      <c r="J69" s="37">
        <v>2441758</v>
      </c>
      <c r="K69" s="37">
        <v>4494046</v>
      </c>
      <c r="M69" s="44"/>
      <c r="N69" s="44"/>
      <c r="Q69" s="44"/>
      <c r="R69" s="44"/>
      <c r="T69" s="45"/>
      <c r="U69" s="45"/>
    </row>
    <row r="70" spans="2:21" s="15" customFormat="1" ht="12.75">
      <c r="B70" s="29" t="s">
        <v>46</v>
      </c>
      <c r="C70" s="40">
        <v>382417</v>
      </c>
      <c r="D70" s="40">
        <v>466046</v>
      </c>
      <c r="E70" s="40">
        <v>1964552</v>
      </c>
      <c r="F70" s="40">
        <v>2231263</v>
      </c>
      <c r="G70" s="40">
        <v>423940</v>
      </c>
      <c r="H70" s="40">
        <v>597168</v>
      </c>
      <c r="I70" s="41">
        <v>2255823</v>
      </c>
      <c r="J70" s="41">
        <v>2533985</v>
      </c>
      <c r="K70" s="41">
        <v>4789808</v>
      </c>
      <c r="M70" s="44"/>
      <c r="N70" s="44"/>
      <c r="Q70" s="44"/>
      <c r="R70" s="44"/>
      <c r="T70" s="45"/>
      <c r="U70" s="45"/>
    </row>
    <row r="71" spans="2:21" ht="12.75">
      <c r="B71" s="35" t="s">
        <v>45</v>
      </c>
      <c r="C71" s="38">
        <v>416293</v>
      </c>
      <c r="D71" s="38">
        <v>491050</v>
      </c>
      <c r="E71" s="38">
        <v>1997688</v>
      </c>
      <c r="F71" s="38">
        <v>2242190</v>
      </c>
      <c r="G71" s="38">
        <v>428072</v>
      </c>
      <c r="H71" s="38">
        <v>602112</v>
      </c>
      <c r="I71" s="39">
        <v>2308462</v>
      </c>
      <c r="J71" s="39">
        <v>2560959</v>
      </c>
      <c r="K71" s="39">
        <v>4869421</v>
      </c>
      <c r="M71" s="44"/>
      <c r="N71" s="44"/>
      <c r="Q71" s="44"/>
      <c r="R71" s="44"/>
      <c r="T71" s="45"/>
      <c r="U71" s="45"/>
    </row>
    <row r="72" spans="2:21" ht="12.75">
      <c r="B72" s="35" t="s">
        <v>48</v>
      </c>
      <c r="C72" s="38">
        <v>434471</v>
      </c>
      <c r="D72" s="38">
        <v>508227</v>
      </c>
      <c r="E72" s="38">
        <v>1971539</v>
      </c>
      <c r="F72" s="38">
        <v>2228414</v>
      </c>
      <c r="G72" s="38">
        <v>435191</v>
      </c>
      <c r="H72" s="38">
        <v>611036</v>
      </c>
      <c r="I72" s="39">
        <v>2298401</v>
      </c>
      <c r="J72" s="39">
        <v>2560591</v>
      </c>
      <c r="K72" s="39">
        <v>4858992</v>
      </c>
      <c r="M72" s="44"/>
      <c r="N72" s="44"/>
      <c r="Q72" s="44"/>
      <c r="R72" s="44"/>
      <c r="T72" s="45"/>
      <c r="U72" s="45"/>
    </row>
    <row r="73" spans="2:21" ht="12.75">
      <c r="B73" s="35" t="s">
        <v>56</v>
      </c>
      <c r="C73" s="36">
        <v>407500</v>
      </c>
      <c r="D73" s="36">
        <v>488838</v>
      </c>
      <c r="E73" s="36">
        <v>2010325</v>
      </c>
      <c r="F73" s="36">
        <v>2243080</v>
      </c>
      <c r="G73" s="36">
        <v>435362</v>
      </c>
      <c r="H73" s="36">
        <v>610479</v>
      </c>
      <c r="I73" s="37">
        <v>2308949</v>
      </c>
      <c r="J73" s="37">
        <v>2554679</v>
      </c>
      <c r="K73" s="37">
        <v>4863628</v>
      </c>
      <c r="M73" s="44"/>
      <c r="N73" s="44"/>
      <c r="Q73" s="44"/>
      <c r="R73" s="44"/>
      <c r="T73" s="45"/>
      <c r="U73" s="45"/>
    </row>
    <row r="74" spans="2:11" ht="12.75">
      <c r="B74" s="29" t="s">
        <v>57</v>
      </c>
      <c r="C74" s="40">
        <v>416228</v>
      </c>
      <c r="D74" s="40">
        <v>502348</v>
      </c>
      <c r="E74" s="40">
        <v>1994177</v>
      </c>
      <c r="F74" s="40">
        <v>2231962</v>
      </c>
      <c r="G74" s="40">
        <v>441095</v>
      </c>
      <c r="H74" s="40">
        <v>617332</v>
      </c>
      <c r="I74" s="41">
        <v>2297021</v>
      </c>
      <c r="J74" s="41">
        <v>2548408</v>
      </c>
      <c r="K74" s="41">
        <v>4845429</v>
      </c>
    </row>
    <row r="75" spans="2:11" ht="12.75">
      <c r="B75" s="35" t="s">
        <v>72</v>
      </c>
      <c r="C75" s="38">
        <v>450316</v>
      </c>
      <c r="D75" s="38">
        <v>528149</v>
      </c>
      <c r="E75" s="38">
        <v>2440356</v>
      </c>
      <c r="F75" s="38">
        <v>2499970</v>
      </c>
      <c r="G75" s="38">
        <v>444289</v>
      </c>
      <c r="H75" s="38">
        <v>620506</v>
      </c>
      <c r="I75" s="39">
        <v>2725320</v>
      </c>
      <c r="J75" s="39">
        <v>2798968</v>
      </c>
      <c r="K75" s="39">
        <v>5524288</v>
      </c>
    </row>
    <row r="76" spans="2:11" ht="12.75">
      <c r="B76" s="35" t="s">
        <v>73</v>
      </c>
      <c r="C76" s="38">
        <v>472883</v>
      </c>
      <c r="D76" s="38">
        <v>547184</v>
      </c>
      <c r="E76" s="38">
        <v>2224242</v>
      </c>
      <c r="F76" s="38">
        <v>2333265</v>
      </c>
      <c r="G76" s="38">
        <v>445189</v>
      </c>
      <c r="H76" s="38">
        <v>621206</v>
      </c>
      <c r="I76" s="39">
        <v>2539757</v>
      </c>
      <c r="J76" s="39">
        <v>2660274</v>
      </c>
      <c r="K76" s="39">
        <v>5200031</v>
      </c>
    </row>
    <row r="77" spans="2:11" ht="12.75">
      <c r="B77" s="35" t="s">
        <v>74</v>
      </c>
      <c r="C77" s="38">
        <v>481162</v>
      </c>
      <c r="D77" s="38">
        <v>555473</v>
      </c>
      <c r="E77" s="38">
        <v>2225753</v>
      </c>
      <c r="F77" s="38">
        <v>2333493</v>
      </c>
      <c r="G77" s="38">
        <v>447119</v>
      </c>
      <c r="H77" s="38">
        <v>623828</v>
      </c>
      <c r="I77" s="39">
        <v>2545899</v>
      </c>
      <c r="J77" s="39">
        <v>2664989</v>
      </c>
      <c r="K77" s="39">
        <v>5210888</v>
      </c>
    </row>
    <row r="78" spans="2:11" ht="12.75">
      <c r="B78" s="35" t="s">
        <v>75</v>
      </c>
      <c r="C78" s="38">
        <v>458380</v>
      </c>
      <c r="D78" s="38">
        <v>538782</v>
      </c>
      <c r="E78" s="38">
        <v>2214357</v>
      </c>
      <c r="F78" s="38">
        <v>2326925</v>
      </c>
      <c r="G78" s="38">
        <v>448693</v>
      </c>
      <c r="H78" s="38">
        <v>625505</v>
      </c>
      <c r="I78" s="39">
        <v>2520919</v>
      </c>
      <c r="J78" s="39">
        <v>2649413</v>
      </c>
      <c r="K78" s="39">
        <v>5170332</v>
      </c>
    </row>
    <row r="79" spans="2:11" ht="12.75">
      <c r="B79" s="35" t="s">
        <v>77</v>
      </c>
      <c r="C79" s="36">
        <v>447544</v>
      </c>
      <c r="D79" s="36">
        <v>531588</v>
      </c>
      <c r="E79" s="36">
        <v>2213588</v>
      </c>
      <c r="F79" s="36">
        <v>2320860</v>
      </c>
      <c r="G79" s="36">
        <v>449908</v>
      </c>
      <c r="H79" s="36">
        <v>627318</v>
      </c>
      <c r="I79" s="37">
        <v>2511647</v>
      </c>
      <c r="J79" s="37">
        <v>2637963</v>
      </c>
      <c r="K79" s="37">
        <v>5149610</v>
      </c>
    </row>
    <row r="80" spans="2:11" ht="12.75">
      <c r="B80" s="30" t="s">
        <v>42</v>
      </c>
      <c r="C80" s="15"/>
      <c r="D80" s="15"/>
      <c r="E80" s="15"/>
      <c r="F80" s="15"/>
      <c r="G80" s="15"/>
      <c r="H80" s="15"/>
      <c r="I80" s="15"/>
      <c r="J80" s="15"/>
      <c r="K80" s="15"/>
    </row>
    <row r="81" spans="2:11" ht="12.75">
      <c r="B81" s="6"/>
      <c r="C81" s="15"/>
      <c r="D81" s="15"/>
      <c r="E81" s="34"/>
      <c r="F81" s="15"/>
      <c r="G81" s="15"/>
      <c r="H81" s="15"/>
      <c r="I81" s="15"/>
      <c r="J81" s="15"/>
      <c r="K81" s="15"/>
    </row>
  </sheetData>
  <sheetProtection/>
  <mergeCells count="8">
    <mergeCell ref="C10:D10"/>
    <mergeCell ref="E10:F10"/>
    <mergeCell ref="G10:H10"/>
    <mergeCell ref="I10:K10"/>
    <mergeCell ref="C48:D48"/>
    <mergeCell ref="E48:F48"/>
    <mergeCell ref="G48:H48"/>
    <mergeCell ref="I48:K4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CALARCON</dc:creator>
  <cp:keywords/>
  <dc:description/>
  <cp:lastModifiedBy>Luciano Espinoza Vásquez</cp:lastModifiedBy>
  <cp:lastPrinted>2012-04-10T16:31:04Z</cp:lastPrinted>
  <dcterms:created xsi:type="dcterms:W3CDTF">2010-12-29T16:14:12Z</dcterms:created>
  <dcterms:modified xsi:type="dcterms:W3CDTF">2016-01-15T16:36:33Z</dcterms:modified>
  <cp:category/>
  <cp:version/>
  <cp:contentType/>
  <cp:contentStatus/>
</cp:coreProperties>
</file>