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5870" windowHeight="5835" activeTab="0"/>
  </bookViews>
  <sheets>
    <sheet name="Índice" sheetId="1" r:id="rId1"/>
    <sheet name="Oficinas y Personas por Región" sheetId="2" r:id="rId2"/>
    <sheet name="Direccione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<sst xmlns="http://schemas.openxmlformats.org/spreadsheetml/2006/main" count="689" uniqueCount="345">
  <si>
    <t xml:space="preserve">OFICINAS Y EMPLEADOS POR REGIÓN </t>
  </si>
  <si>
    <t>COOPERATIVAS DE AHORRO Y CRÉDITO SUPERVISADAS POR LA</t>
  </si>
  <si>
    <t>SUPERINTENDENCIA DE BANCOS E INSTITUCIONES FINANCIERAS</t>
  </si>
  <si>
    <t>Junio de 2015</t>
  </si>
  <si>
    <t>Información disponible en esta publicación</t>
  </si>
  <si>
    <t>Número de Oficinas y Personal por Región</t>
  </si>
  <si>
    <t>Dirección de Casa Matríz, Oficinas y Personal</t>
  </si>
  <si>
    <t>NÚMERO DE OFICINAS DE LAS COOPERATIVAS POR REGIÓN</t>
  </si>
  <si>
    <t>Cooperativas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</si>
  <si>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</si>
  <si>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</si>
  <si>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</si>
  <si>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</si>
  <si>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</si>
  <si>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</si>
  <si>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</si>
  <si>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</si>
  <si>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</si>
  <si>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</si>
  <si>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</si>
  <si>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</si>
  <si>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XIV</t>
  </si>
  <si>
    <t>XV</t>
  </si>
  <si>
    <t>RM</t>
  </si>
  <si>
    <t>Total país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</si>
  <si>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</si>
  <si>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</si>
  <si>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</si>
  <si>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</si>
  <si>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</si>
  <si>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</si>
  <si>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</si>
  <si>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Total Región</t>
  </si>
  <si>
    <t>NÚMERO DE PERSONAS DE LAS COOPERATIVAS POR REGIÓN</t>
  </si>
  <si>
    <t>Total  país</t>
  </si>
  <si>
    <t>(1) : Fuente Archivo I82. Incluye las casas matrices.</t>
  </si>
  <si>
    <t>DIRECCIÓN DE CASA MATRÍZ Y OFICINAS POR REGIÓN</t>
  </si>
  <si>
    <t>COOCRETAL</t>
  </si>
  <si>
    <t>Dirección</t>
  </si>
  <si>
    <t>Comuna</t>
  </si>
  <si>
    <t>Región</t>
  </si>
  <si>
    <t>Funcionarios</t>
  </si>
  <si>
    <t>AV. ARTURO PRAT 475</t>
  </si>
  <si>
    <t>RENGO</t>
  </si>
  <si>
    <t>SEXTA REGIÓN</t>
  </si>
  <si>
    <t>AV. BERNARDO O'HIGGINS 776</t>
  </si>
  <si>
    <t>TALAGANTE</t>
  </si>
  <si>
    <t>AREA METROPOLITANA</t>
  </si>
  <si>
    <t>AV. EJÉRCITO 62</t>
  </si>
  <si>
    <t>SANTIAGO</t>
  </si>
  <si>
    <t>AV. LOS CARRERAS 390</t>
  </si>
  <si>
    <t>EL MONTE</t>
  </si>
  <si>
    <t>AV. UNO NORTE 671-675 LOCALES 8-9</t>
  </si>
  <si>
    <t>VIÑA DEL MAR</t>
  </si>
  <si>
    <t>QUINTA REGIÓN</t>
  </si>
  <si>
    <t>AV.ESQUINA BLANCA 183</t>
  </si>
  <si>
    <t>MAIPÚ</t>
  </si>
  <si>
    <t>CLAUDIO CANCINO 82</t>
  </si>
  <si>
    <t>SANTA CRUZ</t>
  </si>
  <si>
    <t>COQUIMBO 320</t>
  </si>
  <si>
    <t>OVALLE</t>
  </si>
  <si>
    <t>CUARTA REGIÓN</t>
  </si>
  <si>
    <t>ENRIQUE ALCALDE 1271</t>
  </si>
  <si>
    <t>ESTADO  86-A</t>
  </si>
  <si>
    <t>CURICÓ</t>
  </si>
  <si>
    <t>SÉPTIMA REGIÓN</t>
  </si>
  <si>
    <t>GREGORIO MIRA 32</t>
  </si>
  <si>
    <t>SAN ANTONIO</t>
  </si>
  <si>
    <t>L. ARAYA CERECEDA 4393</t>
  </si>
  <si>
    <t>PEÑAFLOR</t>
  </si>
  <si>
    <t>MELGAREJO 869</t>
  </si>
  <si>
    <t>COQUIMBO</t>
  </si>
  <si>
    <t>O´CARROL 673</t>
  </si>
  <si>
    <t>RANCAGUA</t>
  </si>
  <si>
    <t>TAGUA TAGUA 350</t>
  </si>
  <si>
    <t>SAN VICENTE</t>
  </si>
  <si>
    <t>VARGAS 373</t>
  </si>
  <si>
    <t>MELIPILLA</t>
  </si>
  <si>
    <t>Total Funcionarios</t>
  </si>
  <si>
    <t>COOPEUCH</t>
  </si>
  <si>
    <t>21 DE MAYO 1999 LOCAL D</t>
  </si>
  <si>
    <t>TOCOPILLA</t>
  </si>
  <si>
    <t>SEGUNDA REGIÓN</t>
  </si>
  <si>
    <t>AGUSTÍN EDWARDS 189</t>
  </si>
  <si>
    <t>LLAYLLAY</t>
  </si>
  <si>
    <t>ALMAGRO 285</t>
  </si>
  <si>
    <t>LOS ANGELES</t>
  </si>
  <si>
    <t>OCTAVA REGIÓN</t>
  </si>
  <si>
    <t>ANÍBAL PINTO  397 A</t>
  </si>
  <si>
    <t>CABRERO</t>
  </si>
  <si>
    <t>ANÍBAL PINTO 348</t>
  </si>
  <si>
    <t>BUIN</t>
  </si>
  <si>
    <t>ANÍBAL PINTO 634, LOCAL 5</t>
  </si>
  <si>
    <t>QUILPUÉ</t>
  </si>
  <si>
    <t>ANÍBAL PINTO 815 C</t>
  </si>
  <si>
    <t>PARRAL</t>
  </si>
  <si>
    <t>ANTONIO VARAS 567 EDIFICIO COLÓN</t>
  </si>
  <si>
    <t>PUERTO MONTT</t>
  </si>
  <si>
    <t>DÉCIMA REGIÓN</t>
  </si>
  <si>
    <t>ARAUCO 766</t>
  </si>
  <si>
    <t>CHILLÁN</t>
  </si>
  <si>
    <t>ARTURO PRAT 041</t>
  </si>
  <si>
    <t>ARTURO PRAT 277</t>
  </si>
  <si>
    <t>NUEVA IMPERIAL</t>
  </si>
  <si>
    <t>NOVENA REGIÓN</t>
  </si>
  <si>
    <t>ARTURO PRAT 324</t>
  </si>
  <si>
    <t>ANTOFAGASTA</t>
  </si>
  <si>
    <t>ARTURO PRAT 719</t>
  </si>
  <si>
    <t>DIEGO DE ALMAGRO</t>
  </si>
  <si>
    <t>TERCERA REGIÓN</t>
  </si>
  <si>
    <t>ARTURO PRAT 981</t>
  </si>
  <si>
    <t>VALLENAR</t>
  </si>
  <si>
    <t>AV. 5 DE ABRIL 197</t>
  </si>
  <si>
    <t>AV. ALEMANIA 0910</t>
  </si>
  <si>
    <t>TEMUCO</t>
  </si>
  <si>
    <t>AV. AMÉRICO VESPUCIO NORTE  2740 L7</t>
  </si>
  <si>
    <t>AV. CAUPOLICÁN 488A</t>
  </si>
  <si>
    <t>LOS VILOS</t>
  </si>
  <si>
    <t>AV. CENTENARIO 35</t>
  </si>
  <si>
    <t>AV. INDEPENDENCIA 1038</t>
  </si>
  <si>
    <t>AV. LA PAMPA 3121 LOCAL 8</t>
  </si>
  <si>
    <t>ALTO HOSPICIO</t>
  </si>
  <si>
    <t>PRIMERA REGIÓN</t>
  </si>
  <si>
    <t>AV. LIBERTADOR BERNARDO O'HIGGINS 194</t>
  </si>
  <si>
    <t>AV. LIBERTADOR BERNARDO O'HIGGINS 301</t>
  </si>
  <si>
    <t>AV. MANUEL RODRÍGUEZ 786</t>
  </si>
  <si>
    <t>SAN FERNANDO</t>
  </si>
  <si>
    <t>AV. O'HIGGINS 504</t>
  </si>
  <si>
    <t>SAN BERNARDO</t>
  </si>
  <si>
    <t>AV. VICUÑA MACKENNA 6635</t>
  </si>
  <si>
    <t>AV. VILLANELO 166 LOCAL 2</t>
  </si>
  <si>
    <t>BALMACEDA 391 OF  105 106 302</t>
  </si>
  <si>
    <t>LA SERENA</t>
  </si>
  <si>
    <t>BANDERA 208</t>
  </si>
  <si>
    <t>BAQUEDANO 301</t>
  </si>
  <si>
    <t>ARICA</t>
  </si>
  <si>
    <t>DÉCIMA QUINTA REGIÓN</t>
  </si>
  <si>
    <t>BARROS ARANA 355</t>
  </si>
  <si>
    <t>CONCEPCIÓN</t>
  </si>
  <si>
    <t>BERNARDO O'HIGGINS 1065 LOCAL 03</t>
  </si>
  <si>
    <t>BILBAO 385</t>
  </si>
  <si>
    <t>BLANCO ENCALADA 324  L-2</t>
  </si>
  <si>
    <t>CASTRO</t>
  </si>
  <si>
    <t>BUERAS 483</t>
  </si>
  <si>
    <t>BULNES  688 LOCAL 6</t>
  </si>
  <si>
    <t>PUERTO NATALES</t>
  </si>
  <si>
    <t>DÉCIMA SEGUNDA REGIÓN</t>
  </si>
  <si>
    <t>BULNES 171</t>
  </si>
  <si>
    <t>TALCAHUANO</t>
  </si>
  <si>
    <t>BULNES 770</t>
  </si>
  <si>
    <t>CALLE VIAL LOCAL   702 B</t>
  </si>
  <si>
    <t>CONSTITUCIÓN</t>
  </si>
  <si>
    <t>CAMILO HENRÍQUEZ 220 LOCAL 2</t>
  </si>
  <si>
    <t>PAILLACO</t>
  </si>
  <si>
    <t>DÉCIMA CUARTA REGIÓN</t>
  </si>
  <si>
    <t>CARRERA 645</t>
  </si>
  <si>
    <t>LA CALERA</t>
  </si>
  <si>
    <t>CARRETERA GRAL. SAN MARTÍN 481</t>
  </si>
  <si>
    <t>COLINA</t>
  </si>
  <si>
    <t>CHORRILLOS 1425 A-B</t>
  </si>
  <si>
    <t>SAN JAVIER</t>
  </si>
  <si>
    <t>CHORRILLOS 364</t>
  </si>
  <si>
    <t>ANGOL</t>
  </si>
  <si>
    <t>CLAUDINA URRUTIA 321</t>
  </si>
  <si>
    <t>CAUQUENES</t>
  </si>
  <si>
    <t>COLIPI 484, LOCALES H 103 - H 104</t>
  </si>
  <si>
    <t>COPIAPÓ</t>
  </si>
  <si>
    <t>COMERCIO 319 LOCAL 3</t>
  </si>
  <si>
    <t>LA UNIÓN</t>
  </si>
  <si>
    <t>CONCHA Y TORO 61</t>
  </si>
  <si>
    <t>PUENTE ALTO</t>
  </si>
  <si>
    <t>CONDELL 140</t>
  </si>
  <si>
    <t>COYHAIQUE</t>
  </si>
  <si>
    <t>DÉCIMA PRIMERA REGIÓN</t>
  </si>
  <si>
    <t>DOS SUR 912</t>
  </si>
  <si>
    <t>TALCA</t>
  </si>
  <si>
    <t>ELEUTERIO RAMÍREZ 834</t>
  </si>
  <si>
    <t>OSORNO</t>
  </si>
  <si>
    <t>ESMERALDA 965</t>
  </si>
  <si>
    <t>VALPARAÍSO</t>
  </si>
  <si>
    <t>ESTADO 36</t>
  </si>
  <si>
    <t>ESTADO 418</t>
  </si>
  <si>
    <t>FRANCISCO BILBAO 638</t>
  </si>
  <si>
    <t>PITRUFQUÉN</t>
  </si>
  <si>
    <t>GENERAL DEL CANTO 12</t>
  </si>
  <si>
    <t>GERMÁN RIESCO 862</t>
  </si>
  <si>
    <t>GRAN AV. JOSÉ MIGUEL CARRERA 4696</t>
  </si>
  <si>
    <t>SAN MIGUEL</t>
  </si>
  <si>
    <t>IGNACIO CARRERA PINTO S/N</t>
  </si>
  <si>
    <t>LOS ALAMOS</t>
  </si>
  <si>
    <t>IGNACIO SERRANO 144</t>
  </si>
  <si>
    <t>INDEPENDENCIA 411</t>
  </si>
  <si>
    <t>ILLAPEL</t>
  </si>
  <si>
    <t>INDEPENDENCIA 546</t>
  </si>
  <si>
    <t>LINARES</t>
  </si>
  <si>
    <t>INDEPENDENCIA 579</t>
  </si>
  <si>
    <t>QUIRIHUE</t>
  </si>
  <si>
    <t>IRARRÁZAVAL 3031</t>
  </si>
  <si>
    <t>JOSE NOGUEIRA 1140</t>
  </si>
  <si>
    <t>PUNTA ARENAS</t>
  </si>
  <si>
    <t>LAS BELLOTAS 182</t>
  </si>
  <si>
    <t>MAIPÚ 326</t>
  </si>
  <si>
    <t>QUILLOTA</t>
  </si>
  <si>
    <t>MANUEL MONTT 157</t>
  </si>
  <si>
    <t>CORONEL</t>
  </si>
  <si>
    <t>O'HIGGINS 270</t>
  </si>
  <si>
    <t>LOS ANDES</t>
  </si>
  <si>
    <t>PEDRO LAGOS 650</t>
  </si>
  <si>
    <t>VICTORIA</t>
  </si>
  <si>
    <t>PEDRO MONTT 563</t>
  </si>
  <si>
    <t>VILLARRICA</t>
  </si>
  <si>
    <t>POLANCO 310</t>
  </si>
  <si>
    <t>LA LIGUA</t>
  </si>
  <si>
    <t>PORTUS 1194, L2 Y 3, P ESPAÑA</t>
  </si>
  <si>
    <t>SAN FELIPE</t>
  </si>
  <si>
    <t>PRAT 637</t>
  </si>
  <si>
    <t>TALTAL</t>
  </si>
  <si>
    <t>PUDETO 301 OF 1</t>
  </si>
  <si>
    <t>ANCUD</t>
  </si>
  <si>
    <t>SAAVEDRA 827</t>
  </si>
  <si>
    <t>CAÑETE</t>
  </si>
  <si>
    <t>SAN ANTONIO 347 LOCAL 1</t>
  </si>
  <si>
    <t>SAN JOSÉ 420</t>
  </si>
  <si>
    <t>PUERTO VARAS</t>
  </si>
  <si>
    <t>SAN MARTÍN 1386 - 1392 LOCAL 3 Y 4</t>
  </si>
  <si>
    <t>SAN PABLO 3239</t>
  </si>
  <si>
    <t>SARGENTO ALDEA 731</t>
  </si>
  <si>
    <t>PUERTO AYSÉN</t>
  </si>
  <si>
    <t>SIMÓN BOLÍVAR 202 LOCAL 1</t>
  </si>
  <si>
    <t>IQUIQUE</t>
  </si>
  <si>
    <t>SOTOMAYOR 2063</t>
  </si>
  <si>
    <t>CALAMA</t>
  </si>
  <si>
    <t>VICENTE PÉREZ ROSALES 680</t>
  </si>
  <si>
    <t>VALDIVIA</t>
  </si>
  <si>
    <t>VICUÑA MACKENNA 461</t>
  </si>
  <si>
    <t>ORIENCOOP</t>
  </si>
  <si>
    <t>1 NORTE 1518 B</t>
  </si>
  <si>
    <t>1 SUR 814</t>
  </si>
  <si>
    <t>14 ORIENTE 968</t>
  </si>
  <si>
    <t>ALMAGRO 417</t>
  </si>
  <si>
    <t>ANÍBAL PINTO 879</t>
  </si>
  <si>
    <t>ANTONIO VARAS 472</t>
  </si>
  <si>
    <t>ARTURO PRAT 2639</t>
  </si>
  <si>
    <t>ARTURO PRAT 863</t>
  </si>
  <si>
    <t>AV. COLÍN 635 L 6 - 7</t>
  </si>
  <si>
    <t>AV. SAN MIGUEL 3030 L 4 - 5</t>
  </si>
  <si>
    <t>BARROS ARANA 519</t>
  </si>
  <si>
    <t>BERNARDO O'HIGGINS 479</t>
  </si>
  <si>
    <t>CLAUDINA URRUTIA 356</t>
  </si>
  <si>
    <t>CONSTITUCIÓN 625</t>
  </si>
  <si>
    <t>ESTADO 102</t>
  </si>
  <si>
    <t>HUAMACHUCO 810</t>
  </si>
  <si>
    <t>SAN CLEMENTE</t>
  </si>
  <si>
    <t>MAIPÚ 360</t>
  </si>
  <si>
    <t>MANUEL BULNES 383</t>
  </si>
  <si>
    <t>MONTT 262</t>
  </si>
  <si>
    <t>PLAZA DE ARMAS S/N</t>
  </si>
  <si>
    <t>CUREPTO</t>
  </si>
  <si>
    <t>QUECHEREGUAS 1783</t>
  </si>
  <si>
    <t>MOLINA</t>
  </si>
  <si>
    <t>YUNGAY 698</t>
  </si>
  <si>
    <t>CAPUAL</t>
  </si>
  <si>
    <t>ANDRÉS BELLO 906 LOCAL 12 - A</t>
  </si>
  <si>
    <t>ANTONIO VARAS 514</t>
  </si>
  <si>
    <t>ARTURO PRAT  559</t>
  </si>
  <si>
    <t>ATAMU TEKENA S/N</t>
  </si>
  <si>
    <t>ISLA DE PASCUA</t>
  </si>
  <si>
    <t>AV. CHORRILLOS 1631 L3</t>
  </si>
  <si>
    <t>AV. COLÓN 591</t>
  </si>
  <si>
    <t>AV. JUAN MACKENNA 985 LOCAL 2</t>
  </si>
  <si>
    <t>AV. LAS CONDES 8478</t>
  </si>
  <si>
    <t>AV. LIBERTADOR BERNARDO O'HIGGINS 2274</t>
  </si>
  <si>
    <t>AV. PEDRO AGUIRRE CERDA 6087</t>
  </si>
  <si>
    <t>CERRILLOS</t>
  </si>
  <si>
    <t>BAQUEDANO 710</t>
  </si>
  <si>
    <t>BERNARDO O'HIGGINS 270</t>
  </si>
  <si>
    <t>BOLOGNESI 361</t>
  </si>
  <si>
    <t>BOULEVARD PLAZA VESPUCIO LOCAL 19</t>
  </si>
  <si>
    <t>COLIPI 500</t>
  </si>
  <si>
    <t>COLO COLO 408</t>
  </si>
  <si>
    <t>EL ROBLE 556 SEGUNDO PISO</t>
  </si>
  <si>
    <t>ESMERALDA 1045</t>
  </si>
  <si>
    <t>FRANCISCO BILBAO 190</t>
  </si>
  <si>
    <t>QUINTERO</t>
  </si>
  <si>
    <t>FRANCISCO BILBAO 411</t>
  </si>
  <si>
    <t>GRAN AV. JOSÉ MIGUEL CARRERA 10456</t>
  </si>
  <si>
    <t>INDEPENDENCIA 554</t>
  </si>
  <si>
    <t>LAUTARO NAVARRO 1187</t>
  </si>
  <si>
    <t>LIBERTAD 111</t>
  </si>
  <si>
    <t>MAIPÚ 156 B</t>
  </si>
  <si>
    <t>RENGO 451</t>
  </si>
  <si>
    <t>SANTO DOMINGO 756</t>
  </si>
  <si>
    <t>SARGENTO BUERAS 445</t>
  </si>
  <si>
    <t>SOTOMAYOR 217</t>
  </si>
  <si>
    <t>UNO SUR 997</t>
  </si>
  <si>
    <t>VICUÑA MACKENNA 889</t>
  </si>
  <si>
    <t>QUILPUE</t>
  </si>
  <si>
    <t>WASHINGTON 2552</t>
  </si>
  <si>
    <t>YUNGAY 553  DEPTO 1</t>
  </si>
  <si>
    <t>DETACOOP</t>
  </si>
  <si>
    <t>1 NORTE  1230</t>
  </si>
  <si>
    <t>AMBROSIO O'HIGGINS  1837</t>
  </si>
  <si>
    <t>CURACAVÍ</t>
  </si>
  <si>
    <t>ANTONIO VARAS  687</t>
  </si>
  <si>
    <t>ARTURO PRAT  363</t>
  </si>
  <si>
    <t>AV. CARRASCAL  4883</t>
  </si>
  <si>
    <t>QUINTA NORMAL</t>
  </si>
  <si>
    <t>BALMACEDA  48</t>
  </si>
  <si>
    <t>BERNARDO O'HIGGINS 810</t>
  </si>
  <si>
    <t>BLANCO  1199</t>
  </si>
  <si>
    <t>CHACABUCO  592</t>
  </si>
  <si>
    <t>CLAUDIO CANCINO  20</t>
  </si>
  <si>
    <t>CORDOVÉZ  446</t>
  </si>
  <si>
    <t>GUILLERMO GALLARDO  75</t>
  </si>
  <si>
    <t>ISABEL RIQUELME  637</t>
  </si>
  <si>
    <t>LATORRE  2456</t>
  </si>
  <si>
    <t>LOS CARRERA 495 PISO 3</t>
  </si>
  <si>
    <t>O'HIGGINS  796</t>
  </si>
  <si>
    <t>RENGO  464</t>
  </si>
  <si>
    <t>SAN MARTÍN  290 A</t>
  </si>
  <si>
    <t>SANTIAGO BUERAS  311</t>
  </si>
  <si>
    <t>SANTO DOMINGO  1084</t>
  </si>
  <si>
    <t>SERRANO  261</t>
  </si>
  <si>
    <t>SERRANO  418</t>
  </si>
  <si>
    <t>TAGUA TAGUA  352</t>
  </si>
  <si>
    <t>VICUÑA MACKENNA  370</t>
  </si>
  <si>
    <t>AHORROCOOP</t>
  </si>
  <si>
    <t>5 ORIENTE 1421</t>
  </si>
  <si>
    <t>CONSTITUCIÓN 482</t>
  </si>
  <si>
    <t>GAMERO 686</t>
  </si>
  <si>
    <t>INDEPENDENCIA 109</t>
  </si>
  <si>
    <t>MATÍAS COUSIÑO 82 OF 904</t>
  </si>
  <si>
    <t>MERCED 255 OF 21 Y 22</t>
  </si>
  <si>
    <t>SERRANO 760</t>
  </si>
  <si>
    <t>LAUTARO ROSAS</t>
  </si>
  <si>
    <t>13 NORTE 1323</t>
  </si>
  <si>
    <t>BLANCO 1623 OF 401</t>
  </si>
  <si>
    <t>BLANCO 1623 OF 402</t>
  </si>
  <si>
    <t>BLANCO 1623 OF 404</t>
  </si>
  <si>
    <t>BLANCO 1663 OF 202</t>
  </si>
  <si>
    <t>BLANCO 1663 OF 204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</si>
  <si>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</si>
  <si>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</si>
  <si>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</si>
  <si>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17-09-2015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</si>
</sst>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m\ &quot;de&quot;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" fillId="33" borderId="0" xfId="53" applyFont="1" applyFill="1" applyAlignment="1">
      <alignment horizontal="center"/>
      <protection/>
    </xf>
    <xf numFmtId="0" fontId="4" fillId="33" borderId="0" xfId="53" applyFont="1" applyFill="1">
      <alignment/>
      <protection/>
    </xf>
    <xf numFmtId="164" fontId="3" fillId="33" borderId="0" xfId="53" applyNumberFormat="1" applyFont="1" applyFill="1" applyAlignment="1">
      <alignment horizontal="center"/>
      <protection/>
    </xf>
    <xf numFmtId="0" fontId="5" fillId="34" borderId="10" xfId="53" applyFont="1" applyFill="1" applyBorder="1" applyAlignment="1">
      <alignment horizontal="center"/>
      <protection/>
    </xf>
    <xf numFmtId="0" fontId="5" fillId="33" borderId="0" xfId="53" applyFont="1" applyFill="1" applyBorder="1">
      <alignment/>
      <protection/>
    </xf>
    <xf numFmtId="0" fontId="7" fillId="33" borderId="0" xfId="45" applyFont="1" applyFill="1" applyBorder="1" applyAlignment="1" applyProtection="1">
      <alignment/>
      <protection/>
    </xf>
    <xf numFmtId="0" fontId="8" fillId="33" borderId="0" xfId="53" applyFont="1" applyFill="1">
      <alignment/>
      <protection/>
    </xf>
    <xf numFmtId="0" fontId="9" fillId="33" borderId="0" xfId="53" applyFont="1" applyFill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10" fillId="0" borderId="0" xfId="0" applyNumberFormat="1" applyFont="1" applyBorder="1" applyAlignment="1">
      <alignment horizontal="center"/>
    </xf>
    <xf numFmtId="0" fontId="51" fillId="0" borderId="11" xfId="0" applyNumberFormat="1" applyFont="1" applyBorder="1" applyAlignment="1">
      <alignment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2" fillId="35" borderId="12" xfId="0" applyFont="1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35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ociedades Evaluadoras - Marzo 20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4">
    <dxf>
      <font>
        <color indexed="42"/>
      </font>
      <fill>
        <patternFill patternType="solid">
          <bgColor indexed="42"/>
        </patternFill>
      </fill>
    </dxf>
    <dxf>
      <font>
        <color indexed="42"/>
      </font>
    </dxf>
    <dxf>
      <font>
        <color rgb="FFCCFFCC"/>
      </font>
      <border/>
    </dxf>
    <dxf>
      <font>
        <color rgb="FFCCFFCC"/>
      </font>
      <fill>
        <patternFill patternType="solid"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57150</xdr:rowOff>
    </xdr:from>
    <xdr:to>
      <xdr:col>0</xdr:col>
      <xdr:colOff>1038225</xdr:colOff>
      <xdr:row>2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847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104775</xdr:rowOff>
    </xdr:from>
    <xdr:to>
      <xdr:col>17</xdr:col>
      <xdr:colOff>95250</xdr:colOff>
      <xdr:row>53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1061085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OPERATIVAS\I82%20OFICINAS\Base%20de%20datos%20I_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Base Histórica"/>
      <sheetName val="Tabla Resumen"/>
      <sheetName val="Índice"/>
      <sheetName val="Oficinas y Personas por Región"/>
      <sheetName val="Direcciones"/>
      <sheetName val="Base dic-13"/>
    </sheetNames>
    <sheetDataSet>
      <sheetData sheetId="2">
        <row r="5">
          <cell r="E5">
            <v>2</v>
          </cell>
          <cell r="F5">
            <v>2</v>
          </cell>
          <cell r="G5">
            <v>4</v>
          </cell>
          <cell r="H5">
            <v>1</v>
          </cell>
          <cell r="P5">
            <v>8</v>
          </cell>
        </row>
        <row r="6">
          <cell r="B6">
            <v>2</v>
          </cell>
          <cell r="C6">
            <v>4</v>
          </cell>
          <cell r="D6">
            <v>3</v>
          </cell>
          <cell r="E6">
            <v>5</v>
          </cell>
          <cell r="F6">
            <v>10</v>
          </cell>
          <cell r="G6">
            <v>5</v>
          </cell>
          <cell r="H6">
            <v>7</v>
          </cell>
          <cell r="I6">
            <v>10</v>
          </cell>
          <cell r="J6">
            <v>7</v>
          </cell>
          <cell r="K6">
            <v>5</v>
          </cell>
          <cell r="L6">
            <v>2</v>
          </cell>
          <cell r="M6">
            <v>2</v>
          </cell>
          <cell r="N6">
            <v>3</v>
          </cell>
          <cell r="O6">
            <v>1</v>
          </cell>
          <cell r="P6">
            <v>19</v>
          </cell>
        </row>
        <row r="7">
          <cell r="F7">
            <v>1</v>
          </cell>
          <cell r="G7">
            <v>1</v>
          </cell>
          <cell r="H7">
            <v>15</v>
          </cell>
          <cell r="I7">
            <v>3</v>
          </cell>
          <cell r="J7">
            <v>1</v>
          </cell>
          <cell r="K7">
            <v>1</v>
          </cell>
          <cell r="P7">
            <v>1</v>
          </cell>
        </row>
        <row r="8">
          <cell r="B8">
            <v>1</v>
          </cell>
          <cell r="C8">
            <v>2</v>
          </cell>
          <cell r="D8">
            <v>1</v>
          </cell>
          <cell r="E8">
            <v>1</v>
          </cell>
          <cell r="F8">
            <v>8</v>
          </cell>
          <cell r="G8">
            <v>1</v>
          </cell>
          <cell r="H8">
            <v>2</v>
          </cell>
          <cell r="I8">
            <v>4</v>
          </cell>
          <cell r="J8">
            <v>1</v>
          </cell>
          <cell r="K8">
            <v>3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</row>
        <row r="9">
          <cell r="B9">
            <v>1</v>
          </cell>
          <cell r="C9">
            <v>1</v>
          </cell>
          <cell r="D9">
            <v>1</v>
          </cell>
          <cell r="E9">
            <v>2</v>
          </cell>
          <cell r="F9">
            <v>2</v>
          </cell>
          <cell r="G9">
            <v>4</v>
          </cell>
          <cell r="H9">
            <v>2</v>
          </cell>
          <cell r="I9">
            <v>2</v>
          </cell>
          <cell r="J9">
            <v>1</v>
          </cell>
          <cell r="K9">
            <v>2</v>
          </cell>
          <cell r="P9">
            <v>6</v>
          </cell>
        </row>
        <row r="10">
          <cell r="G10">
            <v>1</v>
          </cell>
          <cell r="H10">
            <v>3</v>
          </cell>
          <cell r="I10">
            <v>2</v>
          </cell>
          <cell r="P10">
            <v>1</v>
          </cell>
        </row>
        <row r="11">
          <cell r="F11">
            <v>6</v>
          </cell>
        </row>
        <row r="20">
          <cell r="E20">
            <v>11</v>
          </cell>
          <cell r="F20">
            <v>13</v>
          </cell>
          <cell r="G20">
            <v>24</v>
          </cell>
          <cell r="H20">
            <v>6</v>
          </cell>
          <cell r="P20">
            <v>110</v>
          </cell>
        </row>
        <row r="21">
          <cell r="B21">
            <v>33</v>
          </cell>
          <cell r="C21">
            <v>57</v>
          </cell>
          <cell r="D21">
            <v>39</v>
          </cell>
          <cell r="E21">
            <v>67</v>
          </cell>
          <cell r="F21">
            <v>162</v>
          </cell>
          <cell r="G21">
            <v>69</v>
          </cell>
          <cell r="H21">
            <v>92</v>
          </cell>
          <cell r="I21">
            <v>178</v>
          </cell>
          <cell r="J21">
            <v>96</v>
          </cell>
          <cell r="K21">
            <v>90</v>
          </cell>
          <cell r="L21">
            <v>21</v>
          </cell>
          <cell r="M21">
            <v>25</v>
          </cell>
          <cell r="N21">
            <v>34</v>
          </cell>
          <cell r="O21">
            <v>26</v>
          </cell>
          <cell r="P21">
            <v>954</v>
          </cell>
        </row>
        <row r="22">
          <cell r="F22">
            <v>3</v>
          </cell>
          <cell r="G22">
            <v>9</v>
          </cell>
          <cell r="H22">
            <v>260</v>
          </cell>
          <cell r="I22">
            <v>35</v>
          </cell>
          <cell r="J22">
            <v>9</v>
          </cell>
          <cell r="K22">
            <v>4</v>
          </cell>
          <cell r="P22">
            <v>14</v>
          </cell>
        </row>
        <row r="23">
          <cell r="B23">
            <v>7</v>
          </cell>
          <cell r="C23">
            <v>11</v>
          </cell>
          <cell r="D23">
            <v>6</v>
          </cell>
          <cell r="E23">
            <v>7</v>
          </cell>
          <cell r="F23">
            <v>43</v>
          </cell>
          <cell r="G23">
            <v>6</v>
          </cell>
          <cell r="H23">
            <v>13</v>
          </cell>
          <cell r="I23">
            <v>31</v>
          </cell>
          <cell r="J23">
            <v>8</v>
          </cell>
          <cell r="K23">
            <v>19</v>
          </cell>
          <cell r="L23">
            <v>4</v>
          </cell>
          <cell r="M23">
            <v>6</v>
          </cell>
          <cell r="N23">
            <v>7</v>
          </cell>
          <cell r="O23">
            <v>7</v>
          </cell>
          <cell r="P23">
            <v>166</v>
          </cell>
        </row>
        <row r="24">
          <cell r="B24">
            <v>4</v>
          </cell>
          <cell r="C24">
            <v>5</v>
          </cell>
          <cell r="D24">
            <v>2</v>
          </cell>
          <cell r="E24">
            <v>10</v>
          </cell>
          <cell r="F24">
            <v>8</v>
          </cell>
          <cell r="G24">
            <v>13</v>
          </cell>
          <cell r="H24">
            <v>8</v>
          </cell>
          <cell r="I24">
            <v>10</v>
          </cell>
          <cell r="J24">
            <v>3</v>
          </cell>
          <cell r="K24">
            <v>11</v>
          </cell>
          <cell r="P24">
            <v>113</v>
          </cell>
        </row>
        <row r="25">
          <cell r="G25">
            <v>16</v>
          </cell>
          <cell r="H25">
            <v>120</v>
          </cell>
          <cell r="I25">
            <v>34</v>
          </cell>
          <cell r="P25">
            <v>22</v>
          </cell>
        </row>
        <row r="26">
          <cell r="F26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2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07.7109375" style="2" customWidth="1"/>
    <col min="2" max="16384" width="11.421875" style="2" customWidth="1"/>
  </cols>
  <sheetData>
    <row r="1" ht="15"/>
    <row r="2" ht="15.75">
      <c r="A2" s="1" t="s">
        <v>0</v>
      </c>
    </row>
    <row r="3" ht="15.75">
      <c r="A3" s="1" t="s">
        <v>1</v>
      </c>
    </row>
    <row r="4" ht="15">
      <c r="A4" s="1" t="s">
        <v>2</v>
      </c>
    </row>
    <row r="5" ht="15">
      <c r="A5" s="3" t="s">
        <v>3</v>
      </c>
    </row>
    <row r="9" ht="15.75">
      <c r="A9" s="4" t="s">
        <v>4</v>
      </c>
    </row>
    <row r="10" ht="15">
      <c r="A10" s="5"/>
    </row>
    <row r="11" ht="15">
      <c r="A11" s="6" t="s">
        <v>5</v>
      </c>
    </row>
    <row r="12" ht="15">
      <c r="A12" s="6"/>
    </row>
    <row r="13" s="7" customFormat="1" ht="15">
      <c r="A13" s="6" t="s">
        <v>6</v>
      </c>
    </row>
    <row r="14" ht="15">
      <c r="A14" s="7"/>
    </row>
    <row r="15" ht="15">
      <c r="A15" s="7"/>
    </row>
    <row r="17" ht="15">
      <c r="A17" s="7"/>
    </row>
    <row r="19" ht="15">
      <c r="A19" s="2" t="s">
        <v>341</v>
      </c>
    </row>
    <row r="20" ht="15">
      <c r="A20" s="2" t="s">
        <v>342</v>
      </c>
    </row>
    <row r="22" ht="15">
      <c r="A22" s="2" t="s">
        <v>343</v>
      </c>
    </row>
    <row r="23" ht="15">
      <c r="A23" s="8"/>
    </row>
    <row r="24" ht="15">
      <c r="A24" s="2" t="s">
        <v>344</v>
      </c>
    </row>
  </sheetData>
  <sheetProtection/>
  <hyperlinks>
    <hyperlink ref="A11" location="'Oficinas y Personas por Región'!A1" display="Número de Oficinas y Personal por Región"/>
    <hyperlink ref="A13" location="Direcciones!A1" display="Dirección de Casa Matríz, Oficinas y Personal"/>
  </hyperlink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T5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7.28125" style="9" customWidth="1"/>
    <col min="2" max="16" width="8.421875" style="9" customWidth="1"/>
    <col min="17" max="17" width="14.00390625" style="9" customWidth="1"/>
    <col min="18" max="16384" width="11.421875" style="9" customWidth="1"/>
  </cols>
  <sheetData>
    <row r="1" ht="18" customHeight="1"/>
    <row r="2" spans="1:17" s="10" customFormat="1" ht="15.75">
      <c r="A2" s="57" t="s">
        <v>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2.75">
      <c r="A3" s="58" t="s">
        <v>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3.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1"/>
    </row>
    <row r="5" spans="1:17" ht="12.75">
      <c r="A5" s="13" t="s">
        <v>8</v>
      </c>
      <c r="B5" s="14" t="s">
        <v>9</v>
      </c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5" t="s">
        <v>24</v>
      </c>
    </row>
    <row r="6" spans="1:17" ht="12.75">
      <c r="A6" s="16" t="s">
        <v>25</v>
      </c>
      <c r="B6" s="16">
        <f>'[1]Tabla Resumen'!B5</f>
        <v>0</v>
      </c>
      <c r="C6" s="16">
        <f>'[1]Tabla Resumen'!C5</f>
        <v>0</v>
      </c>
      <c r="D6" s="16">
        <f>'[1]Tabla Resumen'!D5</f>
        <v>0</v>
      </c>
      <c r="E6" s="16">
        <f>'[1]Tabla Resumen'!E5</f>
        <v>2</v>
      </c>
      <c r="F6" s="16">
        <f>'[1]Tabla Resumen'!F5</f>
        <v>2</v>
      </c>
      <c r="G6" s="16">
        <f>'[1]Tabla Resumen'!G5</f>
        <v>4</v>
      </c>
      <c r="H6" s="16">
        <f>'[1]Tabla Resumen'!H5</f>
        <v>1</v>
      </c>
      <c r="I6" s="16">
        <f>'[1]Tabla Resumen'!I5</f>
        <v>0</v>
      </c>
      <c r="J6" s="16">
        <f>'[1]Tabla Resumen'!J5</f>
        <v>0</v>
      </c>
      <c r="K6" s="16">
        <f>'[1]Tabla Resumen'!K5</f>
        <v>0</v>
      </c>
      <c r="L6" s="16">
        <f>'[1]Tabla Resumen'!L5</f>
        <v>0</v>
      </c>
      <c r="M6" s="16">
        <f>'[1]Tabla Resumen'!M5</f>
        <v>0</v>
      </c>
      <c r="N6" s="16">
        <f>'[1]Tabla Resumen'!N5</f>
        <v>0</v>
      </c>
      <c r="O6" s="16">
        <f>'[1]Tabla Resumen'!O5</f>
        <v>0</v>
      </c>
      <c r="P6" s="16">
        <f>'[1]Tabla Resumen'!P5-1</f>
        <v>7</v>
      </c>
      <c r="Q6" s="16">
        <f>SUM(B6:P6)</f>
        <v>16</v>
      </c>
    </row>
    <row r="7" spans="1:17" ht="12.75">
      <c r="A7" s="16" t="s">
        <v>26</v>
      </c>
      <c r="B7" s="16">
        <f>'[1]Tabla Resumen'!B6</f>
        <v>2</v>
      </c>
      <c r="C7" s="16">
        <f>'[1]Tabla Resumen'!C6</f>
        <v>4</v>
      </c>
      <c r="D7" s="16">
        <f>'[1]Tabla Resumen'!D6</f>
        <v>3</v>
      </c>
      <c r="E7" s="16">
        <f>'[1]Tabla Resumen'!E6</f>
        <v>5</v>
      </c>
      <c r="F7" s="16">
        <f>'[1]Tabla Resumen'!F6</f>
        <v>10</v>
      </c>
      <c r="G7" s="16">
        <f>'[1]Tabla Resumen'!G6</f>
        <v>5</v>
      </c>
      <c r="H7" s="16">
        <f>'[1]Tabla Resumen'!H6</f>
        <v>7</v>
      </c>
      <c r="I7" s="16">
        <f>'[1]Tabla Resumen'!I6</f>
        <v>10</v>
      </c>
      <c r="J7" s="16">
        <f>'[1]Tabla Resumen'!J6</f>
        <v>7</v>
      </c>
      <c r="K7" s="16">
        <f>'[1]Tabla Resumen'!K6</f>
        <v>5</v>
      </c>
      <c r="L7" s="16">
        <f>'[1]Tabla Resumen'!L6</f>
        <v>2</v>
      </c>
      <c r="M7" s="16">
        <f>'[1]Tabla Resumen'!M6</f>
        <v>2</v>
      </c>
      <c r="N7" s="16">
        <f>'[1]Tabla Resumen'!N6</f>
        <v>3</v>
      </c>
      <c r="O7" s="16">
        <f>'[1]Tabla Resumen'!O6</f>
        <v>1</v>
      </c>
      <c r="P7" s="16">
        <f>'[1]Tabla Resumen'!P6</f>
        <v>19</v>
      </c>
      <c r="Q7" s="16">
        <f aca="true" t="shared" si="0" ref="Q7:Q12">SUM(B7:P7)</f>
        <v>85</v>
      </c>
    </row>
    <row r="8" spans="1:17" ht="12.75">
      <c r="A8" s="16" t="s">
        <v>27</v>
      </c>
      <c r="B8" s="16">
        <f>'[1]Tabla Resumen'!B7</f>
        <v>0</v>
      </c>
      <c r="C8" s="16">
        <f>'[1]Tabla Resumen'!C7</f>
        <v>0</v>
      </c>
      <c r="D8" s="16">
        <f>'[1]Tabla Resumen'!D7</f>
        <v>0</v>
      </c>
      <c r="E8" s="16">
        <f>'[1]Tabla Resumen'!E7</f>
        <v>0</v>
      </c>
      <c r="F8" s="16">
        <f>'[1]Tabla Resumen'!F7</f>
        <v>1</v>
      </c>
      <c r="G8" s="16">
        <f>'[1]Tabla Resumen'!G7</f>
        <v>1</v>
      </c>
      <c r="H8" s="16">
        <f>'[1]Tabla Resumen'!H7-1</f>
        <v>14</v>
      </c>
      <c r="I8" s="16">
        <f>'[1]Tabla Resumen'!I7</f>
        <v>3</v>
      </c>
      <c r="J8" s="16">
        <f>'[1]Tabla Resumen'!J7</f>
        <v>1</v>
      </c>
      <c r="K8" s="16">
        <f>'[1]Tabla Resumen'!K7</f>
        <v>1</v>
      </c>
      <c r="L8" s="16">
        <f>'[1]Tabla Resumen'!L7</f>
        <v>0</v>
      </c>
      <c r="M8" s="16">
        <f>'[1]Tabla Resumen'!M7</f>
        <v>0</v>
      </c>
      <c r="N8" s="16">
        <f>'[1]Tabla Resumen'!N7</f>
        <v>0</v>
      </c>
      <c r="O8" s="16">
        <f>'[1]Tabla Resumen'!O7</f>
        <v>0</v>
      </c>
      <c r="P8" s="16">
        <f>'[1]Tabla Resumen'!P7</f>
        <v>1</v>
      </c>
      <c r="Q8" s="16">
        <f t="shared" si="0"/>
        <v>22</v>
      </c>
    </row>
    <row r="9" spans="1:17" ht="12.75">
      <c r="A9" s="16" t="s">
        <v>28</v>
      </c>
      <c r="B9" s="16">
        <f>'[1]Tabla Resumen'!B8</f>
        <v>1</v>
      </c>
      <c r="C9" s="16">
        <f>'[1]Tabla Resumen'!C8</f>
        <v>2</v>
      </c>
      <c r="D9" s="16">
        <f>'[1]Tabla Resumen'!D8</f>
        <v>1</v>
      </c>
      <c r="E9" s="16">
        <f>'[1]Tabla Resumen'!E8</f>
        <v>1</v>
      </c>
      <c r="F9" s="16">
        <f>'[1]Tabla Resumen'!F8</f>
        <v>8</v>
      </c>
      <c r="G9" s="16">
        <f>'[1]Tabla Resumen'!G8</f>
        <v>1</v>
      </c>
      <c r="H9" s="16">
        <f>'[1]Tabla Resumen'!H8</f>
        <v>2</v>
      </c>
      <c r="I9" s="16">
        <f>'[1]Tabla Resumen'!I8</f>
        <v>4</v>
      </c>
      <c r="J9" s="16">
        <f>'[1]Tabla Resumen'!J8</f>
        <v>1</v>
      </c>
      <c r="K9" s="16">
        <f>'[1]Tabla Resumen'!K8</f>
        <v>3</v>
      </c>
      <c r="L9" s="16">
        <f>'[1]Tabla Resumen'!L8</f>
        <v>1</v>
      </c>
      <c r="M9" s="16">
        <f>'[1]Tabla Resumen'!M8</f>
        <v>1</v>
      </c>
      <c r="N9" s="16">
        <f>'[1]Tabla Resumen'!N8</f>
        <v>1</v>
      </c>
      <c r="O9" s="16">
        <f>'[1]Tabla Resumen'!O8</f>
        <v>1</v>
      </c>
      <c r="P9" s="16">
        <v>5</v>
      </c>
      <c r="Q9" s="16">
        <f t="shared" si="0"/>
        <v>33</v>
      </c>
    </row>
    <row r="10" spans="1:17" ht="12.75">
      <c r="A10" s="16" t="s">
        <v>29</v>
      </c>
      <c r="B10" s="16">
        <f>'[1]Tabla Resumen'!B9</f>
        <v>1</v>
      </c>
      <c r="C10" s="16">
        <f>'[1]Tabla Resumen'!C9</f>
        <v>1</v>
      </c>
      <c r="D10" s="16">
        <f>'[1]Tabla Resumen'!D9</f>
        <v>1</v>
      </c>
      <c r="E10" s="16">
        <f>'[1]Tabla Resumen'!E9</f>
        <v>2</v>
      </c>
      <c r="F10" s="16">
        <f>'[1]Tabla Resumen'!F9</f>
        <v>2</v>
      </c>
      <c r="G10" s="16">
        <f>'[1]Tabla Resumen'!G9</f>
        <v>4</v>
      </c>
      <c r="H10" s="16">
        <f>'[1]Tabla Resumen'!H9</f>
        <v>2</v>
      </c>
      <c r="I10" s="16">
        <f>'[1]Tabla Resumen'!I9</f>
        <v>2</v>
      </c>
      <c r="J10" s="16">
        <f>'[1]Tabla Resumen'!J9</f>
        <v>1</v>
      </c>
      <c r="K10" s="16">
        <f>'[1]Tabla Resumen'!K9</f>
        <v>2</v>
      </c>
      <c r="L10" s="16">
        <f>'[1]Tabla Resumen'!L9</f>
        <v>0</v>
      </c>
      <c r="M10" s="16">
        <f>'[1]Tabla Resumen'!M9</f>
        <v>0</v>
      </c>
      <c r="N10" s="16">
        <f>'[1]Tabla Resumen'!N9</f>
        <v>0</v>
      </c>
      <c r="O10" s="16">
        <f>'[1]Tabla Resumen'!O9</f>
        <v>0</v>
      </c>
      <c r="P10" s="16">
        <f>'[1]Tabla Resumen'!P9</f>
        <v>6</v>
      </c>
      <c r="Q10" s="16">
        <f t="shared" si="0"/>
        <v>24</v>
      </c>
    </row>
    <row r="11" spans="1:17" ht="12.75">
      <c r="A11" s="16" t="s">
        <v>30</v>
      </c>
      <c r="B11" s="16">
        <f>'[1]Tabla Resumen'!B10</f>
        <v>0</v>
      </c>
      <c r="C11" s="16">
        <f>'[1]Tabla Resumen'!C10</f>
        <v>0</v>
      </c>
      <c r="D11" s="16">
        <f>'[1]Tabla Resumen'!D10</f>
        <v>0</v>
      </c>
      <c r="E11" s="16">
        <f>'[1]Tabla Resumen'!E10</f>
        <v>0</v>
      </c>
      <c r="F11" s="16">
        <f>'[1]Tabla Resumen'!F10</f>
        <v>0</v>
      </c>
      <c r="G11" s="16">
        <f>'[1]Tabla Resumen'!G10</f>
        <v>1</v>
      </c>
      <c r="H11" s="16">
        <f>'[1]Tabla Resumen'!H10</f>
        <v>3</v>
      </c>
      <c r="I11" s="16">
        <f>'[1]Tabla Resumen'!I10</f>
        <v>2</v>
      </c>
      <c r="J11" s="16">
        <f>'[1]Tabla Resumen'!J10</f>
        <v>0</v>
      </c>
      <c r="K11" s="16">
        <f>'[1]Tabla Resumen'!K10</f>
        <v>0</v>
      </c>
      <c r="L11" s="16">
        <f>'[1]Tabla Resumen'!L10</f>
        <v>0</v>
      </c>
      <c r="M11" s="16">
        <f>'[1]Tabla Resumen'!M10</f>
        <v>0</v>
      </c>
      <c r="N11" s="16">
        <f>'[1]Tabla Resumen'!N10</f>
        <v>0</v>
      </c>
      <c r="O11" s="16">
        <f>'[1]Tabla Resumen'!O10</f>
        <v>0</v>
      </c>
      <c r="P11" s="16">
        <f>'[1]Tabla Resumen'!P10</f>
        <v>1</v>
      </c>
      <c r="Q11" s="16">
        <f t="shared" si="0"/>
        <v>7</v>
      </c>
    </row>
    <row r="12" spans="1:20" ht="12.75">
      <c r="A12" s="16" t="s">
        <v>31</v>
      </c>
      <c r="B12" s="16">
        <f>'[1]Tabla Resumen'!B11</f>
        <v>0</v>
      </c>
      <c r="C12" s="16">
        <f>'[1]Tabla Resumen'!C11</f>
        <v>0</v>
      </c>
      <c r="D12" s="16">
        <f>'[1]Tabla Resumen'!D11</f>
        <v>0</v>
      </c>
      <c r="E12" s="16">
        <f>'[1]Tabla Resumen'!E11</f>
        <v>0</v>
      </c>
      <c r="F12" s="16">
        <f>'[1]Tabla Resumen'!F11</f>
        <v>6</v>
      </c>
      <c r="G12" s="16">
        <f>'[1]Tabla Resumen'!G11</f>
        <v>0</v>
      </c>
      <c r="H12" s="16">
        <f>'[1]Tabla Resumen'!H11</f>
        <v>0</v>
      </c>
      <c r="I12" s="16">
        <f>'[1]Tabla Resumen'!I11</f>
        <v>0</v>
      </c>
      <c r="J12" s="16">
        <f>'[1]Tabla Resumen'!J11</f>
        <v>0</v>
      </c>
      <c r="K12" s="16">
        <f>'[1]Tabla Resumen'!K11</f>
        <v>0</v>
      </c>
      <c r="L12" s="16">
        <f>'[1]Tabla Resumen'!L11</f>
        <v>0</v>
      </c>
      <c r="M12" s="16">
        <f>'[1]Tabla Resumen'!M11</f>
        <v>0</v>
      </c>
      <c r="N12" s="16">
        <f>'[1]Tabla Resumen'!N11</f>
        <v>0</v>
      </c>
      <c r="O12" s="16">
        <f>'[1]Tabla Resumen'!O11</f>
        <v>0</v>
      </c>
      <c r="P12" s="16">
        <f>'[1]Tabla Resumen'!P11</f>
        <v>0</v>
      </c>
      <c r="Q12" s="16">
        <f t="shared" si="0"/>
        <v>6</v>
      </c>
      <c r="T12" s="17"/>
    </row>
    <row r="13" spans="1:18" s="17" customFormat="1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9"/>
    </row>
    <row r="14" spans="1:17" ht="12.75">
      <c r="A14" s="19" t="s">
        <v>32</v>
      </c>
      <c r="B14" s="19">
        <f>SUM(B6:B13)</f>
        <v>4</v>
      </c>
      <c r="C14" s="19">
        <f aca="true" t="shared" si="1" ref="C14:Q14">SUM(C6:C13)</f>
        <v>7</v>
      </c>
      <c r="D14" s="19">
        <f t="shared" si="1"/>
        <v>5</v>
      </c>
      <c r="E14" s="19">
        <f t="shared" si="1"/>
        <v>10</v>
      </c>
      <c r="F14" s="19">
        <f t="shared" si="1"/>
        <v>29</v>
      </c>
      <c r="G14" s="19">
        <f t="shared" si="1"/>
        <v>16</v>
      </c>
      <c r="H14" s="19">
        <f t="shared" si="1"/>
        <v>29</v>
      </c>
      <c r="I14" s="19">
        <f t="shared" si="1"/>
        <v>21</v>
      </c>
      <c r="J14" s="19">
        <f t="shared" si="1"/>
        <v>10</v>
      </c>
      <c r="K14" s="19">
        <f t="shared" si="1"/>
        <v>11</v>
      </c>
      <c r="L14" s="19">
        <f t="shared" si="1"/>
        <v>3</v>
      </c>
      <c r="M14" s="19">
        <f t="shared" si="1"/>
        <v>3</v>
      </c>
      <c r="N14" s="19">
        <f t="shared" si="1"/>
        <v>4</v>
      </c>
      <c r="O14" s="19">
        <f t="shared" si="1"/>
        <v>2</v>
      </c>
      <c r="P14" s="19">
        <f t="shared" si="1"/>
        <v>39</v>
      </c>
      <c r="Q14" s="19">
        <f t="shared" si="1"/>
        <v>193</v>
      </c>
    </row>
    <row r="16" spans="2:17" ht="12.7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9" spans="1:17" s="10" customFormat="1" ht="15.75">
      <c r="A19" s="57" t="s">
        <v>33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2.75">
      <c r="A20" s="58" t="s">
        <v>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5" t="s">
        <v>8</v>
      </c>
      <c r="B22" s="15" t="s">
        <v>9</v>
      </c>
      <c r="C22" s="15" t="s">
        <v>10</v>
      </c>
      <c r="D22" s="15" t="s">
        <v>11</v>
      </c>
      <c r="E22" s="15" t="s">
        <v>12</v>
      </c>
      <c r="F22" s="15" t="s">
        <v>13</v>
      </c>
      <c r="G22" s="15" t="s">
        <v>14</v>
      </c>
      <c r="H22" s="15" t="s">
        <v>15</v>
      </c>
      <c r="I22" s="15" t="s">
        <v>16</v>
      </c>
      <c r="J22" s="15" t="s">
        <v>17</v>
      </c>
      <c r="K22" s="15" t="s">
        <v>18</v>
      </c>
      <c r="L22" s="15" t="s">
        <v>19</v>
      </c>
      <c r="M22" s="15" t="s">
        <v>20</v>
      </c>
      <c r="N22" s="15" t="s">
        <v>21</v>
      </c>
      <c r="O22" s="15" t="s">
        <v>22</v>
      </c>
      <c r="P22" s="15" t="s">
        <v>23</v>
      </c>
      <c r="Q22" s="15" t="s">
        <v>34</v>
      </c>
    </row>
    <row r="23" spans="1:17" ht="12.75">
      <c r="A23" s="16" t="s">
        <v>25</v>
      </c>
      <c r="B23" s="21">
        <f>'[1]Tabla Resumen'!B20</f>
        <v>0</v>
      </c>
      <c r="C23" s="21">
        <f>'[1]Tabla Resumen'!C20</f>
        <v>0</v>
      </c>
      <c r="D23" s="21">
        <f>'[1]Tabla Resumen'!D20</f>
        <v>0</v>
      </c>
      <c r="E23" s="21">
        <f>'[1]Tabla Resumen'!E20</f>
        <v>11</v>
      </c>
      <c r="F23" s="21">
        <f>'[1]Tabla Resumen'!F20</f>
        <v>13</v>
      </c>
      <c r="G23" s="21">
        <f>'[1]Tabla Resumen'!G20</f>
        <v>24</v>
      </c>
      <c r="H23" s="21">
        <f>'[1]Tabla Resumen'!H20</f>
        <v>6</v>
      </c>
      <c r="I23" s="21">
        <f>'[1]Tabla Resumen'!I20</f>
        <v>0</v>
      </c>
      <c r="J23" s="21">
        <f>'[1]Tabla Resumen'!J20</f>
        <v>0</v>
      </c>
      <c r="K23" s="21">
        <f>'[1]Tabla Resumen'!K20</f>
        <v>0</v>
      </c>
      <c r="L23" s="21">
        <f>'[1]Tabla Resumen'!L20</f>
        <v>0</v>
      </c>
      <c r="M23" s="21">
        <f>'[1]Tabla Resumen'!M20</f>
        <v>0</v>
      </c>
      <c r="N23" s="21">
        <f>'[1]Tabla Resumen'!N20</f>
        <v>0</v>
      </c>
      <c r="O23" s="21">
        <f>'[1]Tabla Resumen'!O20</f>
        <v>0</v>
      </c>
      <c r="P23" s="21">
        <f>'[1]Tabla Resumen'!P20</f>
        <v>110</v>
      </c>
      <c r="Q23" s="22">
        <f>SUM(B23:P23)</f>
        <v>164</v>
      </c>
    </row>
    <row r="24" spans="1:17" ht="12.75">
      <c r="A24" s="16" t="s">
        <v>26</v>
      </c>
      <c r="B24" s="21">
        <f>'[1]Tabla Resumen'!B21</f>
        <v>33</v>
      </c>
      <c r="C24" s="21">
        <f>'[1]Tabla Resumen'!C21</f>
        <v>57</v>
      </c>
      <c r="D24" s="21">
        <f>'[1]Tabla Resumen'!D21</f>
        <v>39</v>
      </c>
      <c r="E24" s="21">
        <f>'[1]Tabla Resumen'!E21</f>
        <v>67</v>
      </c>
      <c r="F24" s="21">
        <f>'[1]Tabla Resumen'!F21</f>
        <v>162</v>
      </c>
      <c r="G24" s="21">
        <f>'[1]Tabla Resumen'!G21</f>
        <v>69</v>
      </c>
      <c r="H24" s="21">
        <f>'[1]Tabla Resumen'!H21</f>
        <v>92</v>
      </c>
      <c r="I24" s="21">
        <f>'[1]Tabla Resumen'!I21</f>
        <v>178</v>
      </c>
      <c r="J24" s="21">
        <f>'[1]Tabla Resumen'!J21</f>
        <v>96</v>
      </c>
      <c r="K24" s="21">
        <f>'[1]Tabla Resumen'!K21</f>
        <v>90</v>
      </c>
      <c r="L24" s="21">
        <f>'[1]Tabla Resumen'!L21</f>
        <v>21</v>
      </c>
      <c r="M24" s="21">
        <f>'[1]Tabla Resumen'!M21</f>
        <v>25</v>
      </c>
      <c r="N24" s="21">
        <f>'[1]Tabla Resumen'!N21</f>
        <v>34</v>
      </c>
      <c r="O24" s="21">
        <f>'[1]Tabla Resumen'!O21</f>
        <v>26</v>
      </c>
      <c r="P24" s="21">
        <f>'[1]Tabla Resumen'!P21</f>
        <v>954</v>
      </c>
      <c r="Q24" s="22">
        <f aca="true" t="shared" si="2" ref="Q24:Q29">SUM(B24:P24)</f>
        <v>1943</v>
      </c>
    </row>
    <row r="25" spans="1:17" ht="12.75">
      <c r="A25" s="16" t="s">
        <v>27</v>
      </c>
      <c r="B25" s="21">
        <f>'[1]Tabla Resumen'!B22</f>
        <v>0</v>
      </c>
      <c r="C25" s="21">
        <f>'[1]Tabla Resumen'!C22</f>
        <v>0</v>
      </c>
      <c r="D25" s="21">
        <f>'[1]Tabla Resumen'!D22</f>
        <v>0</v>
      </c>
      <c r="E25" s="21">
        <f>'[1]Tabla Resumen'!E22</f>
        <v>0</v>
      </c>
      <c r="F25" s="21">
        <f>'[1]Tabla Resumen'!F22</f>
        <v>3</v>
      </c>
      <c r="G25" s="21">
        <f>'[1]Tabla Resumen'!G22</f>
        <v>9</v>
      </c>
      <c r="H25" s="21">
        <f>'[1]Tabla Resumen'!H22</f>
        <v>260</v>
      </c>
      <c r="I25" s="21">
        <f>'[1]Tabla Resumen'!I22</f>
        <v>35</v>
      </c>
      <c r="J25" s="21">
        <f>'[1]Tabla Resumen'!J22</f>
        <v>9</v>
      </c>
      <c r="K25" s="21">
        <f>'[1]Tabla Resumen'!K22</f>
        <v>4</v>
      </c>
      <c r="L25" s="21">
        <f>'[1]Tabla Resumen'!L22</f>
        <v>0</v>
      </c>
      <c r="M25" s="21">
        <f>'[1]Tabla Resumen'!M22</f>
        <v>0</v>
      </c>
      <c r="N25" s="21">
        <f>'[1]Tabla Resumen'!N22</f>
        <v>0</v>
      </c>
      <c r="O25" s="21">
        <f>'[1]Tabla Resumen'!O22</f>
        <v>0</v>
      </c>
      <c r="P25" s="21">
        <f>'[1]Tabla Resumen'!P22</f>
        <v>14</v>
      </c>
      <c r="Q25" s="22">
        <f t="shared" si="2"/>
        <v>334</v>
      </c>
    </row>
    <row r="26" spans="1:17" ht="12.75">
      <c r="A26" s="16" t="s">
        <v>28</v>
      </c>
      <c r="B26" s="21">
        <f>'[1]Tabla Resumen'!B23</f>
        <v>7</v>
      </c>
      <c r="C26" s="21">
        <f>'[1]Tabla Resumen'!C23</f>
        <v>11</v>
      </c>
      <c r="D26" s="21">
        <f>'[1]Tabla Resumen'!D23</f>
        <v>6</v>
      </c>
      <c r="E26" s="21">
        <f>'[1]Tabla Resumen'!E23</f>
        <v>7</v>
      </c>
      <c r="F26" s="21">
        <f>'[1]Tabla Resumen'!F23</f>
        <v>43</v>
      </c>
      <c r="G26" s="21">
        <f>'[1]Tabla Resumen'!G23</f>
        <v>6</v>
      </c>
      <c r="H26" s="21">
        <f>'[1]Tabla Resumen'!H23</f>
        <v>13</v>
      </c>
      <c r="I26" s="21">
        <f>'[1]Tabla Resumen'!I23</f>
        <v>31</v>
      </c>
      <c r="J26" s="21">
        <f>'[1]Tabla Resumen'!J23</f>
        <v>8</v>
      </c>
      <c r="K26" s="21">
        <f>'[1]Tabla Resumen'!K23</f>
        <v>19</v>
      </c>
      <c r="L26" s="21">
        <f>'[1]Tabla Resumen'!L23</f>
        <v>4</v>
      </c>
      <c r="M26" s="21">
        <f>'[1]Tabla Resumen'!M23</f>
        <v>6</v>
      </c>
      <c r="N26" s="21">
        <f>'[1]Tabla Resumen'!N23</f>
        <v>7</v>
      </c>
      <c r="O26" s="21">
        <f>'[1]Tabla Resumen'!O23</f>
        <v>7</v>
      </c>
      <c r="P26" s="21">
        <f>'[1]Tabla Resumen'!P23</f>
        <v>166</v>
      </c>
      <c r="Q26" s="22">
        <f t="shared" si="2"/>
        <v>341</v>
      </c>
    </row>
    <row r="27" spans="1:17" ht="12.75">
      <c r="A27" s="16" t="s">
        <v>29</v>
      </c>
      <c r="B27" s="21">
        <f>'[1]Tabla Resumen'!B24</f>
        <v>4</v>
      </c>
      <c r="C27" s="21">
        <f>'[1]Tabla Resumen'!C24</f>
        <v>5</v>
      </c>
      <c r="D27" s="21">
        <f>'[1]Tabla Resumen'!D24</f>
        <v>2</v>
      </c>
      <c r="E27" s="21">
        <f>'[1]Tabla Resumen'!E24</f>
        <v>10</v>
      </c>
      <c r="F27" s="21">
        <f>'[1]Tabla Resumen'!F24</f>
        <v>8</v>
      </c>
      <c r="G27" s="21">
        <f>'[1]Tabla Resumen'!G24</f>
        <v>13</v>
      </c>
      <c r="H27" s="21">
        <f>'[1]Tabla Resumen'!H24</f>
        <v>8</v>
      </c>
      <c r="I27" s="21">
        <f>'[1]Tabla Resumen'!I24</f>
        <v>10</v>
      </c>
      <c r="J27" s="21">
        <f>'[1]Tabla Resumen'!J24</f>
        <v>3</v>
      </c>
      <c r="K27" s="21">
        <f>'[1]Tabla Resumen'!K24</f>
        <v>11</v>
      </c>
      <c r="L27" s="21">
        <f>'[1]Tabla Resumen'!L24</f>
        <v>0</v>
      </c>
      <c r="M27" s="21">
        <f>'[1]Tabla Resumen'!M24</f>
        <v>0</v>
      </c>
      <c r="N27" s="21">
        <f>'[1]Tabla Resumen'!N24</f>
        <v>0</v>
      </c>
      <c r="O27" s="21">
        <f>'[1]Tabla Resumen'!O24</f>
        <v>0</v>
      </c>
      <c r="P27" s="21">
        <f>'[1]Tabla Resumen'!P24</f>
        <v>113</v>
      </c>
      <c r="Q27" s="22">
        <f t="shared" si="2"/>
        <v>187</v>
      </c>
    </row>
    <row r="28" spans="1:17" ht="12.75">
      <c r="A28" s="16" t="s">
        <v>30</v>
      </c>
      <c r="B28" s="21">
        <f>'[1]Tabla Resumen'!B25</f>
        <v>0</v>
      </c>
      <c r="C28" s="21">
        <f>'[1]Tabla Resumen'!C25</f>
        <v>0</v>
      </c>
      <c r="D28" s="21">
        <f>'[1]Tabla Resumen'!D25</f>
        <v>0</v>
      </c>
      <c r="E28" s="21">
        <f>'[1]Tabla Resumen'!E25</f>
        <v>0</v>
      </c>
      <c r="F28" s="21">
        <f>'[1]Tabla Resumen'!F25</f>
        <v>0</v>
      </c>
      <c r="G28" s="21">
        <f>'[1]Tabla Resumen'!G25</f>
        <v>16</v>
      </c>
      <c r="H28" s="21">
        <f>'[1]Tabla Resumen'!H25</f>
        <v>120</v>
      </c>
      <c r="I28" s="21">
        <f>'[1]Tabla Resumen'!I25</f>
        <v>34</v>
      </c>
      <c r="J28" s="21">
        <f>'[1]Tabla Resumen'!J25</f>
        <v>0</v>
      </c>
      <c r="K28" s="21">
        <f>'[1]Tabla Resumen'!K25</f>
        <v>0</v>
      </c>
      <c r="L28" s="21">
        <f>'[1]Tabla Resumen'!L25</f>
        <v>0</v>
      </c>
      <c r="M28" s="21">
        <f>'[1]Tabla Resumen'!M25</f>
        <v>0</v>
      </c>
      <c r="N28" s="21">
        <f>'[1]Tabla Resumen'!N25</f>
        <v>0</v>
      </c>
      <c r="O28" s="21">
        <f>'[1]Tabla Resumen'!O25</f>
        <v>0</v>
      </c>
      <c r="P28" s="21">
        <f>'[1]Tabla Resumen'!P25</f>
        <v>22</v>
      </c>
      <c r="Q28" s="22">
        <f t="shared" si="2"/>
        <v>192</v>
      </c>
    </row>
    <row r="29" spans="1:17" ht="12.75">
      <c r="A29" s="16" t="s">
        <v>31</v>
      </c>
      <c r="B29" s="21">
        <f>'[1]Tabla Resumen'!B26</f>
        <v>0</v>
      </c>
      <c r="C29" s="21">
        <f>'[1]Tabla Resumen'!C26</f>
        <v>0</v>
      </c>
      <c r="D29" s="21">
        <f>'[1]Tabla Resumen'!D26</f>
        <v>0</v>
      </c>
      <c r="E29" s="21">
        <f>'[1]Tabla Resumen'!E26</f>
        <v>0</v>
      </c>
      <c r="F29" s="21">
        <f>'[1]Tabla Resumen'!F26</f>
        <v>57</v>
      </c>
      <c r="G29" s="21">
        <f>'[1]Tabla Resumen'!G26</f>
        <v>0</v>
      </c>
      <c r="H29" s="21">
        <f>'[1]Tabla Resumen'!H26</f>
        <v>0</v>
      </c>
      <c r="I29" s="21">
        <f>'[1]Tabla Resumen'!I26</f>
        <v>0</v>
      </c>
      <c r="J29" s="21">
        <f>'[1]Tabla Resumen'!J26</f>
        <v>0</v>
      </c>
      <c r="K29" s="21">
        <f>'[1]Tabla Resumen'!K26</f>
        <v>0</v>
      </c>
      <c r="L29" s="21">
        <f>'[1]Tabla Resumen'!L26</f>
        <v>0</v>
      </c>
      <c r="M29" s="21">
        <f>'[1]Tabla Resumen'!M26</f>
        <v>0</v>
      </c>
      <c r="N29" s="21">
        <f>'[1]Tabla Resumen'!N26</f>
        <v>0</v>
      </c>
      <c r="O29" s="21">
        <f>'[1]Tabla Resumen'!O26</f>
        <v>0</v>
      </c>
      <c r="P29" s="21">
        <f>'[1]Tabla Resumen'!P26</f>
        <v>0</v>
      </c>
      <c r="Q29" s="22">
        <f t="shared" si="2"/>
        <v>57</v>
      </c>
    </row>
    <row r="30" ht="12.75">
      <c r="A30" s="23"/>
    </row>
    <row r="31" spans="1:17" ht="12.75">
      <c r="A31" s="24" t="s">
        <v>32</v>
      </c>
      <c r="B31" s="24">
        <f>SUM(B23:B30)</f>
        <v>44</v>
      </c>
      <c r="C31" s="24">
        <f aca="true" t="shared" si="3" ref="C31:Q31">SUM(C23:C30)</f>
        <v>73</v>
      </c>
      <c r="D31" s="24">
        <f t="shared" si="3"/>
        <v>47</v>
      </c>
      <c r="E31" s="24">
        <f t="shared" si="3"/>
        <v>95</v>
      </c>
      <c r="F31" s="24">
        <f t="shared" si="3"/>
        <v>286</v>
      </c>
      <c r="G31" s="24">
        <f t="shared" si="3"/>
        <v>137</v>
      </c>
      <c r="H31" s="24">
        <f t="shared" si="3"/>
        <v>499</v>
      </c>
      <c r="I31" s="24">
        <f t="shared" si="3"/>
        <v>288</v>
      </c>
      <c r="J31" s="24">
        <f t="shared" si="3"/>
        <v>116</v>
      </c>
      <c r="K31" s="24">
        <f t="shared" si="3"/>
        <v>124</v>
      </c>
      <c r="L31" s="24">
        <f t="shared" si="3"/>
        <v>25</v>
      </c>
      <c r="M31" s="24">
        <f t="shared" si="3"/>
        <v>31</v>
      </c>
      <c r="N31" s="24">
        <f t="shared" si="3"/>
        <v>41</v>
      </c>
      <c r="O31" s="24">
        <f t="shared" si="3"/>
        <v>33</v>
      </c>
      <c r="P31" s="24">
        <f t="shared" si="3"/>
        <v>1379</v>
      </c>
      <c r="Q31" s="24">
        <f t="shared" si="3"/>
        <v>3218</v>
      </c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>
      <c r="A55" s="25" t="s">
        <v>35</v>
      </c>
    </row>
  </sheetData>
  <sheetProtection/>
  <mergeCells count="4">
    <mergeCell ref="A2:Q2"/>
    <mergeCell ref="A3:Q3"/>
    <mergeCell ref="A19:Q19"/>
    <mergeCell ref="A20:Q20"/>
  </mergeCells>
  <conditionalFormatting sqref="B23:P29">
    <cfRule type="cellIs" priority="1" dxfId="2" operator="equal" stopIfTrue="1">
      <formula>0</formula>
    </cfRule>
  </conditionalFormatting>
  <conditionalFormatting sqref="B6:P12">
    <cfRule type="cellIs" priority="2" dxfId="3" operator="equal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23"/>
  <sheetViews>
    <sheetView showGridLines="0" zoomScale="90" zoomScaleNormal="90" zoomScalePageLayoutView="0" workbookViewId="0" topLeftCell="A1">
      <selection activeCell="F2" sqref="F2"/>
    </sheetView>
  </sheetViews>
  <sheetFormatPr defaultColWidth="49.8515625" defaultRowHeight="15"/>
  <cols>
    <col min="1" max="1" width="41.00390625" style="26" customWidth="1"/>
    <col min="2" max="2" width="19.28125" style="26" bestFit="1" customWidth="1"/>
    <col min="3" max="3" width="25.00390625" style="26" customWidth="1"/>
    <col min="4" max="4" width="12.421875" style="28" customWidth="1"/>
    <col min="5" max="5" width="2.7109375" style="26" customWidth="1"/>
    <col min="6" max="6" width="37.28125" style="0" bestFit="1" customWidth="1"/>
    <col min="7" max="7" width="23.7109375" style="0" bestFit="1" customWidth="1"/>
    <col min="8" max="8" width="3.8515625" style="0" bestFit="1" customWidth="1"/>
    <col min="9" max="9" width="4.00390625" style="0" bestFit="1" customWidth="1"/>
    <col min="10" max="10" width="5.28125" style="0" customWidth="1"/>
    <col min="11" max="12" width="49.8515625" style="0" customWidth="1"/>
    <col min="13" max="16384" width="49.8515625" style="26" customWidth="1"/>
  </cols>
  <sheetData>
    <row r="1" spans="1:4" ht="15">
      <c r="A1" s="59" t="s">
        <v>36</v>
      </c>
      <c r="B1" s="59"/>
      <c r="C1" s="59"/>
      <c r="D1" s="59"/>
    </row>
    <row r="2" spans="1:4" ht="14.25">
      <c r="A2" s="60" t="s">
        <v>3</v>
      </c>
      <c r="B2" s="60"/>
      <c r="C2" s="60"/>
      <c r="D2" s="60"/>
    </row>
    <row r="3" ht="14.25">
      <c r="A3" s="27"/>
    </row>
    <row r="4" spans="1:12" s="30" customFormat="1" ht="14.25">
      <c r="A4" s="29" t="s">
        <v>37</v>
      </c>
      <c r="D4" s="31"/>
      <c r="F4"/>
      <c r="G4"/>
      <c r="H4"/>
      <c r="I4"/>
      <c r="J4"/>
      <c r="K4"/>
      <c r="L4"/>
    </row>
    <row r="5" spans="1:12" s="30" customFormat="1" ht="15">
      <c r="A5" s="32" t="s">
        <v>38</v>
      </c>
      <c r="B5" s="33" t="s">
        <v>39</v>
      </c>
      <c r="C5" s="33" t="s">
        <v>40</v>
      </c>
      <c r="D5" s="34" t="s">
        <v>41</v>
      </c>
      <c r="F5"/>
      <c r="G5"/>
      <c r="H5"/>
      <c r="I5"/>
      <c r="J5"/>
      <c r="K5"/>
      <c r="L5"/>
    </row>
    <row r="6" spans="1:5" ht="15">
      <c r="A6" s="35" t="s">
        <v>42</v>
      </c>
      <c r="B6" s="36" t="s">
        <v>43</v>
      </c>
      <c r="C6" s="36" t="s">
        <v>44</v>
      </c>
      <c r="D6" s="37">
        <v>4</v>
      </c>
      <c r="E6" s="38"/>
    </row>
    <row r="7" spans="1:5" ht="14.25">
      <c r="A7" s="35" t="s">
        <v>45</v>
      </c>
      <c r="B7" s="36" t="s">
        <v>46</v>
      </c>
      <c r="C7" s="36" t="s">
        <v>47</v>
      </c>
      <c r="D7" s="37">
        <v>76</v>
      </c>
      <c r="E7" s="38"/>
    </row>
    <row r="8" spans="1:5" ht="15">
      <c r="A8" s="35" t="s">
        <v>48</v>
      </c>
      <c r="B8" s="36" t="s">
        <v>49</v>
      </c>
      <c r="C8" s="36" t="s">
        <v>47</v>
      </c>
      <c r="D8" s="37">
        <v>8</v>
      </c>
      <c r="E8" s="38"/>
    </row>
    <row r="9" spans="1:5" ht="14.25">
      <c r="A9" s="35" t="s">
        <v>50</v>
      </c>
      <c r="B9" s="36" t="s">
        <v>51</v>
      </c>
      <c r="C9" s="36" t="s">
        <v>47</v>
      </c>
      <c r="D9" s="37">
        <v>4</v>
      </c>
      <c r="E9" s="38"/>
    </row>
    <row r="10" spans="1:5" ht="15">
      <c r="A10" s="35" t="s">
        <v>52</v>
      </c>
      <c r="B10" s="36" t="s">
        <v>53</v>
      </c>
      <c r="C10" s="36" t="s">
        <v>54</v>
      </c>
      <c r="D10" s="37">
        <v>6</v>
      </c>
      <c r="E10" s="38"/>
    </row>
    <row r="11" spans="1:5" ht="15">
      <c r="A11" s="35" t="s">
        <v>55</v>
      </c>
      <c r="B11" s="36" t="s">
        <v>56</v>
      </c>
      <c r="C11" s="36" t="s">
        <v>47</v>
      </c>
      <c r="D11" s="37">
        <v>5</v>
      </c>
      <c r="E11" s="38"/>
    </row>
    <row r="12" spans="1:5" ht="15">
      <c r="A12" s="35" t="s">
        <v>57</v>
      </c>
      <c r="B12" s="36" t="s">
        <v>58</v>
      </c>
      <c r="C12" s="36" t="s">
        <v>44</v>
      </c>
      <c r="D12" s="37">
        <v>7</v>
      </c>
      <c r="E12" s="38"/>
    </row>
    <row r="13" spans="1:5" ht="15">
      <c r="A13" s="35" t="s">
        <v>59</v>
      </c>
      <c r="B13" s="36" t="s">
        <v>60</v>
      </c>
      <c r="C13" s="36" t="s">
        <v>61</v>
      </c>
      <c r="D13" s="37">
        <v>6</v>
      </c>
      <c r="E13" s="38"/>
    </row>
    <row r="14" spans="1:5" ht="14.25">
      <c r="A14" s="35" t="s">
        <v>62</v>
      </c>
      <c r="B14" s="36" t="s">
        <v>46</v>
      </c>
      <c r="C14" s="36" t="s">
        <v>47</v>
      </c>
      <c r="D14" s="37">
        <v>1</v>
      </c>
      <c r="E14" s="38"/>
    </row>
    <row r="15" spans="1:5" ht="15">
      <c r="A15" s="35" t="s">
        <v>63</v>
      </c>
      <c r="B15" s="36" t="s">
        <v>64</v>
      </c>
      <c r="C15" s="36" t="s">
        <v>65</v>
      </c>
      <c r="D15" s="37">
        <v>6</v>
      </c>
      <c r="E15" s="38"/>
    </row>
    <row r="16" spans="1:5" ht="15">
      <c r="A16" s="35" t="s">
        <v>66</v>
      </c>
      <c r="B16" s="36" t="s">
        <v>67</v>
      </c>
      <c r="C16" s="36" t="s">
        <v>54</v>
      </c>
      <c r="D16" s="37">
        <v>7</v>
      </c>
      <c r="E16" s="38"/>
    </row>
    <row r="17" spans="1:5" ht="15">
      <c r="A17" s="35" t="s">
        <v>68</v>
      </c>
      <c r="B17" s="36" t="s">
        <v>69</v>
      </c>
      <c r="C17" s="36" t="s">
        <v>47</v>
      </c>
      <c r="D17" s="37">
        <v>4</v>
      </c>
      <c r="E17" s="38"/>
    </row>
    <row r="18" spans="1:5" ht="15">
      <c r="A18" s="35" t="s">
        <v>70</v>
      </c>
      <c r="B18" s="36" t="s">
        <v>71</v>
      </c>
      <c r="C18" s="36" t="s">
        <v>61</v>
      </c>
      <c r="D18" s="37">
        <v>5</v>
      </c>
      <c r="E18" s="38"/>
    </row>
    <row r="19" spans="1:5" ht="15">
      <c r="A19" s="35" t="s">
        <v>72</v>
      </c>
      <c r="B19" s="36" t="s">
        <v>73</v>
      </c>
      <c r="C19" s="36" t="s">
        <v>44</v>
      </c>
      <c r="D19" s="37">
        <v>7</v>
      </c>
      <c r="E19" s="38"/>
    </row>
    <row r="20" spans="1:5" ht="15">
      <c r="A20" s="35" t="s">
        <v>74</v>
      </c>
      <c r="B20" s="36" t="s">
        <v>75</v>
      </c>
      <c r="C20" s="36" t="s">
        <v>44</v>
      </c>
      <c r="D20" s="37">
        <v>6</v>
      </c>
      <c r="E20" s="38"/>
    </row>
    <row r="21" spans="1:5" ht="15">
      <c r="A21" s="39" t="s">
        <v>76</v>
      </c>
      <c r="B21" s="40" t="s">
        <v>77</v>
      </c>
      <c r="C21" s="40" t="s">
        <v>47</v>
      </c>
      <c r="D21" s="41">
        <v>12</v>
      </c>
      <c r="E21" s="38"/>
    </row>
    <row r="22" spans="1:12" s="44" customFormat="1" ht="15">
      <c r="A22" s="42" t="s">
        <v>78</v>
      </c>
      <c r="B22" s="42"/>
      <c r="C22" s="42"/>
      <c r="D22" s="43">
        <v>164</v>
      </c>
      <c r="E22" s="38"/>
      <c r="J22"/>
      <c r="K22"/>
      <c r="L22"/>
    </row>
    <row r="23" spans="4:12" s="44" customFormat="1" ht="15">
      <c r="D23" s="45"/>
      <c r="E23" s="38"/>
      <c r="F23"/>
      <c r="G23"/>
      <c r="H23"/>
      <c r="I23"/>
      <c r="J23"/>
      <c r="K23"/>
      <c r="L23"/>
    </row>
    <row r="24" spans="1:12" s="30" customFormat="1" ht="15">
      <c r="A24" s="46" t="s">
        <v>79</v>
      </c>
      <c r="D24" s="31"/>
      <c r="E24" s="38"/>
      <c r="F24"/>
      <c r="G24"/>
      <c r="H24"/>
      <c r="I24"/>
      <c r="J24"/>
      <c r="K24"/>
      <c r="L24"/>
    </row>
    <row r="25" spans="1:12" s="47" customFormat="1" ht="15">
      <c r="A25" s="32" t="s">
        <v>38</v>
      </c>
      <c r="B25" s="33" t="s">
        <v>39</v>
      </c>
      <c r="C25" s="33" t="s">
        <v>40</v>
      </c>
      <c r="D25" s="34" t="s">
        <v>41</v>
      </c>
      <c r="F25"/>
      <c r="G25"/>
      <c r="H25"/>
      <c r="I25"/>
      <c r="J25"/>
      <c r="K25"/>
      <c r="L25"/>
    </row>
    <row r="26" spans="1:9" ht="15">
      <c r="A26" s="35" t="s">
        <v>80</v>
      </c>
      <c r="B26" s="36" t="s">
        <v>81</v>
      </c>
      <c r="C26" s="36" t="s">
        <v>82</v>
      </c>
      <c r="D26" s="37">
        <v>1</v>
      </c>
      <c r="F26" s="48"/>
      <c r="G26" s="48"/>
      <c r="H26" s="49"/>
      <c r="I26" s="48"/>
    </row>
    <row r="27" spans="1:9" ht="15">
      <c r="A27" s="35" t="s">
        <v>83</v>
      </c>
      <c r="B27" s="36" t="s">
        <v>84</v>
      </c>
      <c r="C27" s="36" t="s">
        <v>54</v>
      </c>
      <c r="D27" s="37">
        <v>2</v>
      </c>
      <c r="F27" s="48"/>
      <c r="G27" s="48"/>
      <c r="H27" s="49"/>
      <c r="I27" s="48"/>
    </row>
    <row r="28" spans="1:9" ht="15">
      <c r="A28" s="35" t="s">
        <v>85</v>
      </c>
      <c r="B28" s="36" t="s">
        <v>86</v>
      </c>
      <c r="C28" s="36" t="s">
        <v>87</v>
      </c>
      <c r="D28" s="37">
        <v>29</v>
      </c>
      <c r="F28" s="48"/>
      <c r="G28" s="48"/>
      <c r="H28" s="49"/>
      <c r="I28" s="48"/>
    </row>
    <row r="29" spans="1:9" ht="15">
      <c r="A29" s="35" t="s">
        <v>88</v>
      </c>
      <c r="B29" s="36" t="s">
        <v>89</v>
      </c>
      <c r="C29" s="36" t="s">
        <v>87</v>
      </c>
      <c r="D29" s="37">
        <v>3</v>
      </c>
      <c r="F29" s="48"/>
      <c r="G29" s="48"/>
      <c r="H29" s="49"/>
      <c r="I29" s="48"/>
    </row>
    <row r="30" spans="1:9" ht="15">
      <c r="A30" s="35" t="s">
        <v>90</v>
      </c>
      <c r="B30" s="36" t="s">
        <v>91</v>
      </c>
      <c r="C30" s="36" t="s">
        <v>47</v>
      </c>
      <c r="D30" s="37">
        <v>10</v>
      </c>
      <c r="F30" s="48"/>
      <c r="G30" s="48"/>
      <c r="H30" s="49"/>
      <c r="I30" s="48"/>
    </row>
    <row r="31" spans="1:9" ht="15">
      <c r="A31" s="35" t="s">
        <v>92</v>
      </c>
      <c r="B31" s="36" t="s">
        <v>93</v>
      </c>
      <c r="C31" s="36" t="s">
        <v>54</v>
      </c>
      <c r="D31" s="37">
        <v>11</v>
      </c>
      <c r="F31" s="48"/>
      <c r="G31" s="48"/>
      <c r="H31" s="49"/>
      <c r="I31" s="48"/>
    </row>
    <row r="32" spans="1:9" ht="15">
      <c r="A32" s="35" t="s">
        <v>94</v>
      </c>
      <c r="B32" s="36" t="s">
        <v>95</v>
      </c>
      <c r="C32" s="36" t="s">
        <v>65</v>
      </c>
      <c r="D32" s="37">
        <v>4</v>
      </c>
      <c r="F32" s="48"/>
      <c r="G32" s="48"/>
      <c r="H32" s="49"/>
      <c r="I32" s="48"/>
    </row>
    <row r="33" spans="1:9" ht="15">
      <c r="A33" s="35" t="s">
        <v>96</v>
      </c>
      <c r="B33" s="36" t="s">
        <v>97</v>
      </c>
      <c r="C33" s="36" t="s">
        <v>98</v>
      </c>
      <c r="D33" s="37">
        <v>33</v>
      </c>
      <c r="F33" s="48"/>
      <c r="G33" s="48"/>
      <c r="H33" s="49"/>
      <c r="I33" s="48"/>
    </row>
    <row r="34" spans="1:9" ht="15">
      <c r="A34" s="35" t="s">
        <v>99</v>
      </c>
      <c r="B34" s="36" t="s">
        <v>100</v>
      </c>
      <c r="C34" s="36" t="s">
        <v>87</v>
      </c>
      <c r="D34" s="37">
        <v>35</v>
      </c>
      <c r="F34" s="48"/>
      <c r="G34" s="48"/>
      <c r="H34" s="49"/>
      <c r="I34" s="48"/>
    </row>
    <row r="35" spans="1:9" ht="15">
      <c r="A35" s="35" t="s">
        <v>101</v>
      </c>
      <c r="B35" s="36" t="s">
        <v>43</v>
      </c>
      <c r="C35" s="36" t="s">
        <v>44</v>
      </c>
      <c r="D35" s="37">
        <v>10</v>
      </c>
      <c r="F35" s="48"/>
      <c r="G35" s="48"/>
      <c r="H35" s="49"/>
      <c r="I35" s="48"/>
    </row>
    <row r="36" spans="1:9" ht="15">
      <c r="A36" s="35" t="s">
        <v>102</v>
      </c>
      <c r="B36" s="36" t="s">
        <v>103</v>
      </c>
      <c r="C36" s="36" t="s">
        <v>104</v>
      </c>
      <c r="D36" s="37">
        <v>4</v>
      </c>
      <c r="F36" s="48"/>
      <c r="G36" s="48"/>
      <c r="H36" s="49"/>
      <c r="I36" s="48"/>
    </row>
    <row r="37" spans="1:9" ht="15">
      <c r="A37" s="35" t="s">
        <v>105</v>
      </c>
      <c r="B37" s="36" t="s">
        <v>106</v>
      </c>
      <c r="C37" s="36" t="s">
        <v>82</v>
      </c>
      <c r="D37" s="37">
        <v>33</v>
      </c>
      <c r="F37" s="48"/>
      <c r="G37" s="48"/>
      <c r="H37" s="49"/>
      <c r="I37" s="48"/>
    </row>
    <row r="38" spans="1:9" ht="15">
      <c r="A38" s="35" t="s">
        <v>107</v>
      </c>
      <c r="B38" s="36" t="s">
        <v>108</v>
      </c>
      <c r="C38" s="36" t="s">
        <v>109</v>
      </c>
      <c r="D38" s="37">
        <v>2</v>
      </c>
      <c r="F38" s="48"/>
      <c r="G38" s="48"/>
      <c r="H38" s="49"/>
      <c r="I38" s="48"/>
    </row>
    <row r="39" spans="1:9" ht="15">
      <c r="A39" s="35" t="s">
        <v>110</v>
      </c>
      <c r="B39" s="36" t="s">
        <v>111</v>
      </c>
      <c r="C39" s="36" t="s">
        <v>109</v>
      </c>
      <c r="D39" s="37">
        <v>15</v>
      </c>
      <c r="F39" s="48"/>
      <c r="G39" s="48"/>
      <c r="H39" s="49"/>
      <c r="I39" s="48"/>
    </row>
    <row r="40" spans="1:9" ht="15">
      <c r="A40" s="35" t="s">
        <v>112</v>
      </c>
      <c r="B40" s="36" t="s">
        <v>49</v>
      </c>
      <c r="C40" s="36" t="s">
        <v>47</v>
      </c>
      <c r="D40" s="37">
        <v>19</v>
      </c>
      <c r="F40" s="48"/>
      <c r="G40" s="48"/>
      <c r="H40" s="49"/>
      <c r="I40" s="48"/>
    </row>
    <row r="41" spans="1:9" ht="15">
      <c r="A41" s="35" t="s">
        <v>113</v>
      </c>
      <c r="B41" s="36" t="s">
        <v>114</v>
      </c>
      <c r="C41" s="36" t="s">
        <v>104</v>
      </c>
      <c r="D41" s="37">
        <v>22</v>
      </c>
      <c r="F41" s="48"/>
      <c r="G41" s="48"/>
      <c r="H41" s="49"/>
      <c r="I41" s="48"/>
    </row>
    <row r="42" spans="1:9" ht="15">
      <c r="A42" s="35" t="s">
        <v>115</v>
      </c>
      <c r="B42" s="36" t="s">
        <v>49</v>
      </c>
      <c r="C42" s="36" t="s">
        <v>47</v>
      </c>
      <c r="D42" s="37">
        <v>19</v>
      </c>
      <c r="F42" s="48"/>
      <c r="G42" s="48"/>
      <c r="H42" s="49"/>
      <c r="I42" s="48"/>
    </row>
    <row r="43" spans="1:9" ht="15">
      <c r="A43" s="35" t="s">
        <v>116</v>
      </c>
      <c r="B43" s="36" t="s">
        <v>117</v>
      </c>
      <c r="C43" s="36" t="s">
        <v>61</v>
      </c>
      <c r="D43" s="37">
        <v>3</v>
      </c>
      <c r="F43" s="48"/>
      <c r="G43" s="48"/>
      <c r="H43" s="49"/>
      <c r="I43" s="48"/>
    </row>
    <row r="44" spans="1:9" ht="15">
      <c r="A44" s="35" t="s">
        <v>118</v>
      </c>
      <c r="B44" s="36" t="s">
        <v>67</v>
      </c>
      <c r="C44" s="36" t="s">
        <v>54</v>
      </c>
      <c r="D44" s="37">
        <v>21</v>
      </c>
      <c r="F44" s="48"/>
      <c r="G44" s="48"/>
      <c r="H44" s="49"/>
      <c r="I44" s="48"/>
    </row>
    <row r="45" spans="1:9" ht="15">
      <c r="A45" s="35" t="s">
        <v>119</v>
      </c>
      <c r="B45" s="36" t="s">
        <v>49</v>
      </c>
      <c r="C45" s="36" t="s">
        <v>47</v>
      </c>
      <c r="D45" s="37">
        <v>15</v>
      </c>
      <c r="F45" s="48"/>
      <c r="G45" s="48"/>
      <c r="H45" s="49"/>
      <c r="I45" s="48"/>
    </row>
    <row r="46" spans="1:9" ht="15">
      <c r="A46" s="35" t="s">
        <v>120</v>
      </c>
      <c r="B46" s="36" t="s">
        <v>121</v>
      </c>
      <c r="C46" s="36" t="s">
        <v>122</v>
      </c>
      <c r="D46" s="37">
        <v>3</v>
      </c>
      <c r="F46" s="48"/>
      <c r="G46" s="48"/>
      <c r="H46" s="49"/>
      <c r="I46" s="48"/>
    </row>
    <row r="47" spans="1:9" ht="15">
      <c r="A47" s="35" t="s">
        <v>123</v>
      </c>
      <c r="B47" s="36" t="s">
        <v>49</v>
      </c>
      <c r="C47" s="36" t="s">
        <v>47</v>
      </c>
      <c r="D47" s="37">
        <v>227</v>
      </c>
      <c r="F47" s="48"/>
      <c r="G47" s="48"/>
      <c r="H47" s="49"/>
      <c r="I47" s="48"/>
    </row>
    <row r="48" spans="1:9" ht="15">
      <c r="A48" s="35" t="s">
        <v>124</v>
      </c>
      <c r="B48" s="36" t="s">
        <v>49</v>
      </c>
      <c r="C48" s="36" t="s">
        <v>47</v>
      </c>
      <c r="D48" s="37">
        <v>83</v>
      </c>
      <c r="F48" s="48"/>
      <c r="G48" s="48"/>
      <c r="H48" s="49"/>
      <c r="I48" s="48"/>
    </row>
    <row r="49" spans="1:9" ht="15">
      <c r="A49" s="35" t="s">
        <v>125</v>
      </c>
      <c r="B49" s="36" t="s">
        <v>126</v>
      </c>
      <c r="C49" s="36" t="s">
        <v>44</v>
      </c>
      <c r="D49" s="37">
        <v>15</v>
      </c>
      <c r="F49" s="48"/>
      <c r="G49" s="48"/>
      <c r="H49" s="49"/>
      <c r="I49" s="48"/>
    </row>
    <row r="50" spans="1:9" ht="15">
      <c r="A50" s="35" t="s">
        <v>127</v>
      </c>
      <c r="B50" s="36" t="s">
        <v>128</v>
      </c>
      <c r="C50" s="36" t="s">
        <v>47</v>
      </c>
      <c r="D50" s="37">
        <v>20</v>
      </c>
      <c r="F50" s="48"/>
      <c r="G50" s="48"/>
      <c r="H50" s="49"/>
      <c r="I50" s="48"/>
    </row>
    <row r="51" spans="1:9" ht="15">
      <c r="A51" s="35" t="s">
        <v>129</v>
      </c>
      <c r="B51" s="36" t="s">
        <v>49</v>
      </c>
      <c r="C51" s="36" t="s">
        <v>47</v>
      </c>
      <c r="D51" s="37">
        <v>17</v>
      </c>
      <c r="F51" s="48"/>
      <c r="G51" s="48"/>
      <c r="H51" s="49"/>
      <c r="I51" s="48"/>
    </row>
    <row r="52" spans="1:9" ht="15">
      <c r="A52" s="35" t="s">
        <v>130</v>
      </c>
      <c r="B52" s="36" t="s">
        <v>53</v>
      </c>
      <c r="C52" s="36" t="s">
        <v>54</v>
      </c>
      <c r="D52" s="37">
        <v>23</v>
      </c>
      <c r="F52" s="48"/>
      <c r="G52" s="48"/>
      <c r="H52" s="49"/>
      <c r="I52" s="48"/>
    </row>
    <row r="53" spans="1:9" ht="15">
      <c r="A53" s="35" t="s">
        <v>131</v>
      </c>
      <c r="B53" s="36" t="s">
        <v>132</v>
      </c>
      <c r="C53" s="36" t="s">
        <v>61</v>
      </c>
      <c r="D53" s="37">
        <v>30</v>
      </c>
      <c r="F53" s="48"/>
      <c r="G53" s="48"/>
      <c r="H53" s="49"/>
      <c r="I53" s="48"/>
    </row>
    <row r="54" spans="1:9" ht="15">
      <c r="A54" s="35" t="s">
        <v>133</v>
      </c>
      <c r="B54" s="36" t="s">
        <v>49</v>
      </c>
      <c r="C54" s="36" t="s">
        <v>47</v>
      </c>
      <c r="D54" s="37">
        <v>21</v>
      </c>
      <c r="F54" s="48"/>
      <c r="G54" s="48"/>
      <c r="H54" s="49"/>
      <c r="I54" s="48"/>
    </row>
    <row r="55" spans="1:9" ht="15">
      <c r="A55" s="35" t="s">
        <v>134</v>
      </c>
      <c r="B55" s="36" t="s">
        <v>135</v>
      </c>
      <c r="C55" s="36" t="s">
        <v>136</v>
      </c>
      <c r="D55" s="37">
        <v>26</v>
      </c>
      <c r="F55" s="48"/>
      <c r="G55" s="48"/>
      <c r="H55" s="49"/>
      <c r="I55" s="48"/>
    </row>
    <row r="56" spans="1:9" ht="15">
      <c r="A56" s="35" t="s">
        <v>137</v>
      </c>
      <c r="B56" s="36" t="s">
        <v>138</v>
      </c>
      <c r="C56" s="36" t="s">
        <v>87</v>
      </c>
      <c r="D56" s="37">
        <v>39</v>
      </c>
      <c r="F56" s="48"/>
      <c r="G56" s="48"/>
      <c r="H56" s="49"/>
      <c r="I56" s="48"/>
    </row>
    <row r="57" spans="1:9" ht="15">
      <c r="A57" s="35" t="s">
        <v>139</v>
      </c>
      <c r="B57" s="36" t="s">
        <v>46</v>
      </c>
      <c r="C57" s="36" t="s">
        <v>47</v>
      </c>
      <c r="D57" s="37">
        <v>10</v>
      </c>
      <c r="F57" s="48"/>
      <c r="G57" s="48"/>
      <c r="H57" s="49"/>
      <c r="I57" s="48"/>
    </row>
    <row r="58" spans="1:9" ht="15">
      <c r="A58" s="35" t="s">
        <v>140</v>
      </c>
      <c r="B58" s="36" t="s">
        <v>71</v>
      </c>
      <c r="C58" s="36" t="s">
        <v>61</v>
      </c>
      <c r="D58" s="37">
        <v>10</v>
      </c>
      <c r="F58" s="48"/>
      <c r="G58" s="48"/>
      <c r="H58" s="49"/>
      <c r="I58" s="48"/>
    </row>
    <row r="59" spans="1:9" ht="15">
      <c r="A59" s="35" t="s">
        <v>141</v>
      </c>
      <c r="B59" s="36" t="s">
        <v>142</v>
      </c>
      <c r="C59" s="36" t="s">
        <v>98</v>
      </c>
      <c r="D59" s="37">
        <v>17</v>
      </c>
      <c r="F59" s="48"/>
      <c r="G59" s="48"/>
      <c r="H59" s="49"/>
      <c r="I59" s="48"/>
    </row>
    <row r="60" spans="1:9" ht="15">
      <c r="A60" s="35" t="s">
        <v>143</v>
      </c>
      <c r="B60" s="36" t="s">
        <v>73</v>
      </c>
      <c r="C60" s="36" t="s">
        <v>44</v>
      </c>
      <c r="D60" s="37">
        <v>31</v>
      </c>
      <c r="F60" s="48"/>
      <c r="G60" s="48"/>
      <c r="H60" s="49"/>
      <c r="I60" s="48"/>
    </row>
    <row r="61" spans="1:9" ht="15">
      <c r="A61" s="35" t="s">
        <v>144</v>
      </c>
      <c r="B61" s="36" t="s">
        <v>145</v>
      </c>
      <c r="C61" s="36" t="s">
        <v>146</v>
      </c>
      <c r="D61" s="37">
        <v>2</v>
      </c>
      <c r="F61" s="48"/>
      <c r="G61" s="48"/>
      <c r="H61" s="49"/>
      <c r="I61" s="48"/>
    </row>
    <row r="62" spans="1:9" ht="15">
      <c r="A62" s="35" t="s">
        <v>147</v>
      </c>
      <c r="B62" s="36" t="s">
        <v>148</v>
      </c>
      <c r="C62" s="36" t="s">
        <v>87</v>
      </c>
      <c r="D62" s="37">
        <v>24</v>
      </c>
      <c r="F62" s="48"/>
      <c r="G62" s="48"/>
      <c r="H62" s="49"/>
      <c r="I62" s="48"/>
    </row>
    <row r="63" spans="1:9" ht="15">
      <c r="A63" s="35" t="s">
        <v>149</v>
      </c>
      <c r="B63" s="36" t="s">
        <v>114</v>
      </c>
      <c r="C63" s="36" t="s">
        <v>104</v>
      </c>
      <c r="D63" s="37">
        <v>32</v>
      </c>
      <c r="F63" s="48"/>
      <c r="G63" s="48"/>
      <c r="H63" s="49"/>
      <c r="I63" s="48"/>
    </row>
    <row r="64" spans="1:9" ht="15">
      <c r="A64" s="35" t="s">
        <v>150</v>
      </c>
      <c r="B64" s="36" t="s">
        <v>151</v>
      </c>
      <c r="C64" s="36" t="s">
        <v>65</v>
      </c>
      <c r="D64" s="37">
        <v>4</v>
      </c>
      <c r="F64" s="48"/>
      <c r="G64" s="48"/>
      <c r="H64" s="49"/>
      <c r="I64" s="48"/>
    </row>
    <row r="65" spans="1:9" ht="15">
      <c r="A65" s="35" t="s">
        <v>152</v>
      </c>
      <c r="B65" s="36" t="s">
        <v>153</v>
      </c>
      <c r="C65" s="36" t="s">
        <v>154</v>
      </c>
      <c r="D65" s="37">
        <v>3</v>
      </c>
      <c r="F65" s="48"/>
      <c r="G65" s="48"/>
      <c r="H65" s="49"/>
      <c r="I65" s="48"/>
    </row>
    <row r="66" spans="1:9" ht="15">
      <c r="A66" s="35" t="s">
        <v>155</v>
      </c>
      <c r="B66" s="36" t="s">
        <v>156</v>
      </c>
      <c r="C66" s="36" t="s">
        <v>54</v>
      </c>
      <c r="D66" s="37">
        <v>10</v>
      </c>
      <c r="F66" s="48"/>
      <c r="G66" s="48"/>
      <c r="H66" s="49"/>
      <c r="I66" s="48"/>
    </row>
    <row r="67" spans="1:9" ht="15">
      <c r="A67" s="35" t="s">
        <v>157</v>
      </c>
      <c r="B67" s="36" t="s">
        <v>158</v>
      </c>
      <c r="C67" s="36" t="s">
        <v>47</v>
      </c>
      <c r="D67" s="37">
        <v>3</v>
      </c>
      <c r="F67" s="48"/>
      <c r="G67" s="48"/>
      <c r="H67" s="49"/>
      <c r="I67" s="48"/>
    </row>
    <row r="68" spans="1:9" ht="15">
      <c r="A68" s="35" t="s">
        <v>159</v>
      </c>
      <c r="B68" s="36" t="s">
        <v>160</v>
      </c>
      <c r="C68" s="36" t="s">
        <v>65</v>
      </c>
      <c r="D68" s="37">
        <v>3</v>
      </c>
      <c r="F68" s="48"/>
      <c r="G68" s="48"/>
      <c r="H68" s="49"/>
      <c r="I68" s="48"/>
    </row>
    <row r="69" spans="1:9" ht="15">
      <c r="A69" s="35" t="s">
        <v>161</v>
      </c>
      <c r="B69" s="36" t="s">
        <v>162</v>
      </c>
      <c r="C69" s="36" t="s">
        <v>104</v>
      </c>
      <c r="D69" s="37">
        <v>20</v>
      </c>
      <c r="F69" s="48"/>
      <c r="G69" s="48"/>
      <c r="H69" s="49"/>
      <c r="I69" s="48"/>
    </row>
    <row r="70" spans="1:9" ht="15">
      <c r="A70" s="35" t="s">
        <v>163</v>
      </c>
      <c r="B70" s="36" t="s">
        <v>164</v>
      </c>
      <c r="C70" s="36" t="s">
        <v>65</v>
      </c>
      <c r="D70" s="37">
        <v>8</v>
      </c>
      <c r="F70" s="48"/>
      <c r="G70" s="48"/>
      <c r="H70" s="49"/>
      <c r="I70" s="48"/>
    </row>
    <row r="71" spans="1:9" ht="15">
      <c r="A71" s="35" t="s">
        <v>165</v>
      </c>
      <c r="B71" s="36" t="s">
        <v>166</v>
      </c>
      <c r="C71" s="36" t="s">
        <v>109</v>
      </c>
      <c r="D71" s="37">
        <v>22</v>
      </c>
      <c r="F71" s="48"/>
      <c r="G71" s="48"/>
      <c r="H71" s="49"/>
      <c r="I71" s="48"/>
    </row>
    <row r="72" spans="1:9" ht="15">
      <c r="A72" s="35" t="s">
        <v>167</v>
      </c>
      <c r="B72" s="36" t="s">
        <v>168</v>
      </c>
      <c r="C72" s="36" t="s">
        <v>154</v>
      </c>
      <c r="D72" s="37">
        <v>4</v>
      </c>
      <c r="F72" s="48"/>
      <c r="G72" s="48"/>
      <c r="H72" s="49"/>
      <c r="I72" s="48"/>
    </row>
    <row r="73" spans="1:9" ht="15">
      <c r="A73" s="35" t="s">
        <v>169</v>
      </c>
      <c r="B73" s="36" t="s">
        <v>170</v>
      </c>
      <c r="C73" s="36" t="s">
        <v>47</v>
      </c>
      <c r="D73" s="37">
        <v>19</v>
      </c>
      <c r="F73" s="48"/>
      <c r="G73" s="48"/>
      <c r="H73" s="49"/>
      <c r="I73" s="48"/>
    </row>
    <row r="74" spans="1:9" ht="15">
      <c r="A74" s="35" t="s">
        <v>171</v>
      </c>
      <c r="B74" s="36" t="s">
        <v>172</v>
      </c>
      <c r="C74" s="36" t="s">
        <v>173</v>
      </c>
      <c r="D74" s="37">
        <v>18</v>
      </c>
      <c r="F74" s="48"/>
      <c r="G74" s="48"/>
      <c r="H74" s="49"/>
      <c r="I74" s="48"/>
    </row>
    <row r="75" spans="1:9" ht="15">
      <c r="A75" s="35" t="s">
        <v>174</v>
      </c>
      <c r="B75" s="36" t="s">
        <v>175</v>
      </c>
      <c r="C75" s="36" t="s">
        <v>65</v>
      </c>
      <c r="D75" s="37">
        <v>39</v>
      </c>
      <c r="F75" s="48"/>
      <c r="G75" s="48"/>
      <c r="H75" s="49"/>
      <c r="I75" s="48"/>
    </row>
    <row r="76" spans="1:9" ht="15">
      <c r="A76" s="35" t="s">
        <v>176</v>
      </c>
      <c r="B76" s="36" t="s">
        <v>177</v>
      </c>
      <c r="C76" s="36" t="s">
        <v>98</v>
      </c>
      <c r="D76" s="37">
        <v>23</v>
      </c>
      <c r="F76" s="48"/>
      <c r="G76" s="48"/>
      <c r="H76" s="49"/>
      <c r="I76" s="48"/>
    </row>
    <row r="77" spans="1:9" ht="15">
      <c r="A77" s="35" t="s">
        <v>178</v>
      </c>
      <c r="B77" s="36" t="s">
        <v>179</v>
      </c>
      <c r="C77" s="36" t="s">
        <v>54</v>
      </c>
      <c r="D77" s="37">
        <v>36</v>
      </c>
      <c r="F77" s="48"/>
      <c r="G77" s="48"/>
      <c r="H77" s="49"/>
      <c r="I77" s="48"/>
    </row>
    <row r="78" spans="1:9" ht="15">
      <c r="A78" s="35" t="s">
        <v>180</v>
      </c>
      <c r="B78" s="36" t="s">
        <v>49</v>
      </c>
      <c r="C78" s="36" t="s">
        <v>47</v>
      </c>
      <c r="D78" s="37">
        <v>30</v>
      </c>
      <c r="F78" s="48"/>
      <c r="G78" s="48"/>
      <c r="H78" s="49"/>
      <c r="I78" s="48"/>
    </row>
    <row r="79" spans="1:9" ht="15">
      <c r="A79" s="35" t="s">
        <v>181</v>
      </c>
      <c r="B79" s="36" t="s">
        <v>64</v>
      </c>
      <c r="C79" s="36" t="s">
        <v>65</v>
      </c>
      <c r="D79" s="37">
        <v>19</v>
      </c>
      <c r="F79" s="48"/>
      <c r="G79" s="48"/>
      <c r="H79" s="49"/>
      <c r="I79" s="48"/>
    </row>
    <row r="80" spans="1:9" ht="15">
      <c r="A80" s="35" t="s">
        <v>182</v>
      </c>
      <c r="B80" s="36" t="s">
        <v>183</v>
      </c>
      <c r="C80" s="36" t="s">
        <v>104</v>
      </c>
      <c r="D80" s="37">
        <v>2</v>
      </c>
      <c r="F80" s="48"/>
      <c r="G80" s="48"/>
      <c r="H80" s="49"/>
      <c r="I80" s="48"/>
    </row>
    <row r="81" spans="1:9" ht="15">
      <c r="A81" s="35" t="s">
        <v>184</v>
      </c>
      <c r="B81" s="36" t="s">
        <v>58</v>
      </c>
      <c r="C81" s="36" t="s">
        <v>44</v>
      </c>
      <c r="D81" s="37">
        <v>8</v>
      </c>
      <c r="F81" s="48"/>
      <c r="G81" s="48"/>
      <c r="H81" s="49"/>
      <c r="I81" s="48"/>
    </row>
    <row r="82" spans="1:9" ht="15">
      <c r="A82" s="35" t="s">
        <v>185</v>
      </c>
      <c r="B82" s="36" t="s">
        <v>75</v>
      </c>
      <c r="C82" s="36" t="s">
        <v>44</v>
      </c>
      <c r="D82" s="37">
        <v>5</v>
      </c>
      <c r="F82" s="48"/>
      <c r="G82" s="48"/>
      <c r="H82" s="49"/>
      <c r="I82" s="48"/>
    </row>
    <row r="83" spans="1:9" ht="15">
      <c r="A83" s="35" t="s">
        <v>186</v>
      </c>
      <c r="B83" s="36" t="s">
        <v>187</v>
      </c>
      <c r="C83" s="36" t="s">
        <v>47</v>
      </c>
      <c r="D83" s="37">
        <v>17</v>
      </c>
      <c r="F83" s="48"/>
      <c r="G83" s="48"/>
      <c r="H83" s="49"/>
      <c r="I83" s="48"/>
    </row>
    <row r="84" spans="1:9" ht="15">
      <c r="A84" s="35" t="s">
        <v>188</v>
      </c>
      <c r="B84" s="36" t="s">
        <v>189</v>
      </c>
      <c r="C84" s="36" t="s">
        <v>87</v>
      </c>
      <c r="D84" s="37">
        <v>12</v>
      </c>
      <c r="F84" s="48"/>
      <c r="G84" s="48"/>
      <c r="H84" s="49"/>
      <c r="I84" s="48"/>
    </row>
    <row r="85" spans="1:9" ht="15">
      <c r="A85" s="35" t="s">
        <v>190</v>
      </c>
      <c r="B85" s="36" t="s">
        <v>77</v>
      </c>
      <c r="C85" s="36" t="s">
        <v>47</v>
      </c>
      <c r="D85" s="37">
        <v>17</v>
      </c>
      <c r="F85" s="48"/>
      <c r="G85" s="48"/>
      <c r="H85" s="49"/>
      <c r="I85" s="48"/>
    </row>
    <row r="86" spans="1:9" ht="15">
      <c r="A86" s="35" t="s">
        <v>191</v>
      </c>
      <c r="B86" s="36" t="s">
        <v>192</v>
      </c>
      <c r="C86" s="36" t="s">
        <v>61</v>
      </c>
      <c r="D86" s="37">
        <v>7</v>
      </c>
      <c r="F86" s="48"/>
      <c r="G86" s="48"/>
      <c r="H86" s="49"/>
      <c r="I86" s="48"/>
    </row>
    <row r="87" spans="1:9" ht="15">
      <c r="A87" s="35" t="s">
        <v>193</v>
      </c>
      <c r="B87" s="36" t="s">
        <v>194</v>
      </c>
      <c r="C87" s="36" t="s">
        <v>65</v>
      </c>
      <c r="D87" s="37">
        <v>15</v>
      </c>
      <c r="F87" s="48"/>
      <c r="G87" s="48"/>
      <c r="H87" s="49"/>
      <c r="I87" s="48"/>
    </row>
    <row r="88" spans="1:9" ht="15">
      <c r="A88" s="35" t="s">
        <v>195</v>
      </c>
      <c r="B88" s="36" t="s">
        <v>196</v>
      </c>
      <c r="C88" s="36" t="s">
        <v>87</v>
      </c>
      <c r="D88" s="37">
        <v>3</v>
      </c>
      <c r="F88" s="48"/>
      <c r="G88" s="48"/>
      <c r="H88" s="49"/>
      <c r="I88" s="48"/>
    </row>
    <row r="89" spans="1:9" ht="15">
      <c r="A89" s="35" t="s">
        <v>197</v>
      </c>
      <c r="B89" s="36" t="s">
        <v>49</v>
      </c>
      <c r="C89" s="36" t="s">
        <v>47</v>
      </c>
      <c r="D89" s="37">
        <v>23</v>
      </c>
      <c r="F89" s="48"/>
      <c r="G89" s="48"/>
      <c r="H89" s="49"/>
      <c r="I89" s="48"/>
    </row>
    <row r="90" spans="1:9" ht="15">
      <c r="A90" s="35" t="s">
        <v>198</v>
      </c>
      <c r="B90" s="36" t="s">
        <v>199</v>
      </c>
      <c r="C90" s="36" t="s">
        <v>146</v>
      </c>
      <c r="D90" s="37">
        <v>23</v>
      </c>
      <c r="F90" s="48"/>
      <c r="G90" s="48"/>
      <c r="H90" s="49"/>
      <c r="I90" s="48"/>
    </row>
    <row r="91" spans="1:9" ht="15">
      <c r="A91" s="35" t="s">
        <v>200</v>
      </c>
      <c r="B91" s="36" t="s">
        <v>49</v>
      </c>
      <c r="C91" s="36" t="s">
        <v>47</v>
      </c>
      <c r="D91" s="37">
        <v>41</v>
      </c>
      <c r="F91" s="48"/>
      <c r="G91" s="48"/>
      <c r="H91" s="49"/>
      <c r="I91" s="48"/>
    </row>
    <row r="92" spans="1:9" ht="15">
      <c r="A92" s="35" t="s">
        <v>201</v>
      </c>
      <c r="B92" s="36" t="s">
        <v>202</v>
      </c>
      <c r="C92" s="36" t="s">
        <v>54</v>
      </c>
      <c r="D92" s="37">
        <v>13</v>
      </c>
      <c r="F92" s="48"/>
      <c r="G92" s="48"/>
      <c r="H92" s="49"/>
      <c r="I92" s="48"/>
    </row>
    <row r="93" spans="1:9" ht="15">
      <c r="A93" s="35" t="s">
        <v>203</v>
      </c>
      <c r="B93" s="36" t="s">
        <v>204</v>
      </c>
      <c r="C93" s="36" t="s">
        <v>87</v>
      </c>
      <c r="D93" s="37">
        <v>15</v>
      </c>
      <c r="F93" s="48"/>
      <c r="G93" s="48"/>
      <c r="H93" s="49"/>
      <c r="I93" s="48"/>
    </row>
    <row r="94" spans="1:9" ht="15">
      <c r="A94" s="35" t="s">
        <v>205</v>
      </c>
      <c r="B94" s="36" t="s">
        <v>206</v>
      </c>
      <c r="C94" s="36" t="s">
        <v>54</v>
      </c>
      <c r="D94" s="37">
        <v>14</v>
      </c>
      <c r="F94" s="48"/>
      <c r="G94" s="48"/>
      <c r="H94" s="49"/>
      <c r="I94" s="48"/>
    </row>
    <row r="95" spans="1:9" ht="15">
      <c r="A95" s="35" t="s">
        <v>207</v>
      </c>
      <c r="B95" s="36" t="s">
        <v>208</v>
      </c>
      <c r="C95" s="36" t="s">
        <v>104</v>
      </c>
      <c r="D95" s="37">
        <v>9</v>
      </c>
      <c r="F95" s="48"/>
      <c r="G95" s="48"/>
      <c r="H95" s="49"/>
      <c r="I95" s="48"/>
    </row>
    <row r="96" spans="1:9" ht="15">
      <c r="A96" s="35" t="s">
        <v>209</v>
      </c>
      <c r="B96" s="36" t="s">
        <v>210</v>
      </c>
      <c r="C96" s="36" t="s">
        <v>104</v>
      </c>
      <c r="D96" s="37">
        <v>7</v>
      </c>
      <c r="F96" s="48"/>
      <c r="G96" s="48"/>
      <c r="H96" s="49"/>
      <c r="I96" s="48"/>
    </row>
    <row r="97" spans="1:9" ht="15">
      <c r="A97" s="35" t="s">
        <v>211</v>
      </c>
      <c r="B97" s="36" t="s">
        <v>212</v>
      </c>
      <c r="C97" s="36" t="s">
        <v>54</v>
      </c>
      <c r="D97" s="37">
        <v>11</v>
      </c>
      <c r="F97" s="48"/>
      <c r="G97" s="48"/>
      <c r="H97" s="49"/>
      <c r="I97" s="48"/>
    </row>
    <row r="98" spans="1:9" ht="15">
      <c r="A98" s="35" t="s">
        <v>213</v>
      </c>
      <c r="B98" s="36" t="s">
        <v>214</v>
      </c>
      <c r="C98" s="36" t="s">
        <v>54</v>
      </c>
      <c r="D98" s="37">
        <v>21</v>
      </c>
      <c r="F98" s="48"/>
      <c r="G98" s="48"/>
      <c r="H98" s="49"/>
      <c r="I98" s="48"/>
    </row>
    <row r="99" spans="1:9" ht="15">
      <c r="A99" s="35" t="s">
        <v>215</v>
      </c>
      <c r="B99" s="36" t="s">
        <v>216</v>
      </c>
      <c r="C99" s="36" t="s">
        <v>82</v>
      </c>
      <c r="D99" s="37">
        <v>1</v>
      </c>
      <c r="F99" s="48"/>
      <c r="G99" s="48"/>
      <c r="H99" s="49"/>
      <c r="I99" s="48"/>
    </row>
    <row r="100" spans="1:9" ht="15">
      <c r="A100" s="35" t="s">
        <v>217</v>
      </c>
      <c r="B100" s="36" t="s">
        <v>218</v>
      </c>
      <c r="C100" s="36" t="s">
        <v>98</v>
      </c>
      <c r="D100" s="37">
        <v>8</v>
      </c>
      <c r="F100" s="48"/>
      <c r="G100" s="48"/>
      <c r="H100" s="49"/>
      <c r="I100" s="48"/>
    </row>
    <row r="101" spans="1:9" ht="15">
      <c r="A101" s="35" t="s">
        <v>219</v>
      </c>
      <c r="B101" s="36" t="s">
        <v>220</v>
      </c>
      <c r="C101" s="36" t="s">
        <v>87</v>
      </c>
      <c r="D101" s="37">
        <v>3</v>
      </c>
      <c r="F101" s="48"/>
      <c r="G101" s="48"/>
      <c r="H101" s="49"/>
      <c r="I101" s="48"/>
    </row>
    <row r="102" spans="1:9" ht="15">
      <c r="A102" s="35" t="s">
        <v>221</v>
      </c>
      <c r="B102" s="36" t="s">
        <v>49</v>
      </c>
      <c r="C102" s="36" t="s">
        <v>47</v>
      </c>
      <c r="D102" s="37">
        <v>345</v>
      </c>
      <c r="F102" s="48"/>
      <c r="G102" s="48"/>
      <c r="H102" s="49"/>
      <c r="I102" s="48"/>
    </row>
    <row r="103" spans="1:9" ht="15">
      <c r="A103" s="35" t="s">
        <v>222</v>
      </c>
      <c r="B103" s="36" t="s">
        <v>223</v>
      </c>
      <c r="C103" s="36" t="s">
        <v>98</v>
      </c>
      <c r="D103" s="37">
        <v>9</v>
      </c>
      <c r="F103" s="48"/>
      <c r="G103" s="48"/>
      <c r="H103" s="49"/>
      <c r="I103" s="48"/>
    </row>
    <row r="104" spans="1:9" ht="15">
      <c r="A104" s="35" t="s">
        <v>224</v>
      </c>
      <c r="B104" s="36" t="s">
        <v>138</v>
      </c>
      <c r="C104" s="36" t="s">
        <v>87</v>
      </c>
      <c r="D104" s="37">
        <v>15</v>
      </c>
      <c r="F104" s="48"/>
      <c r="G104" s="48"/>
      <c r="H104" s="49"/>
      <c r="I104" s="48"/>
    </row>
    <row r="105" spans="1:9" ht="15">
      <c r="A105" s="35" t="s">
        <v>225</v>
      </c>
      <c r="B105" s="36" t="s">
        <v>49</v>
      </c>
      <c r="C105" s="36" t="s">
        <v>47</v>
      </c>
      <c r="D105" s="37">
        <v>18</v>
      </c>
      <c r="F105" s="48"/>
      <c r="G105" s="48"/>
      <c r="H105" s="49"/>
      <c r="I105" s="48"/>
    </row>
    <row r="106" spans="1:9" ht="15">
      <c r="A106" s="35" t="s">
        <v>226</v>
      </c>
      <c r="B106" s="36" t="s">
        <v>227</v>
      </c>
      <c r="C106" s="36" t="s">
        <v>173</v>
      </c>
      <c r="D106" s="37">
        <v>3</v>
      </c>
      <c r="F106" s="48"/>
      <c r="G106" s="48"/>
      <c r="H106" s="49"/>
      <c r="I106" s="48"/>
    </row>
    <row r="107" spans="1:9" ht="15">
      <c r="A107" s="35" t="s">
        <v>228</v>
      </c>
      <c r="B107" s="36" t="s">
        <v>229</v>
      </c>
      <c r="C107" s="36" t="s">
        <v>122</v>
      </c>
      <c r="D107" s="37">
        <v>30</v>
      </c>
      <c r="F107" s="48"/>
      <c r="G107" s="48"/>
      <c r="H107" s="49"/>
      <c r="I107" s="48"/>
    </row>
    <row r="108" spans="1:9" ht="15">
      <c r="A108" s="35" t="s">
        <v>230</v>
      </c>
      <c r="B108" s="36" t="s">
        <v>231</v>
      </c>
      <c r="C108" s="36" t="s">
        <v>82</v>
      </c>
      <c r="D108" s="37">
        <v>22</v>
      </c>
      <c r="F108" s="48"/>
      <c r="G108" s="48"/>
      <c r="H108" s="49"/>
      <c r="I108" s="48"/>
    </row>
    <row r="109" spans="1:9" ht="15">
      <c r="A109" s="35" t="s">
        <v>232</v>
      </c>
      <c r="B109" s="36" t="s">
        <v>233</v>
      </c>
      <c r="C109" s="36" t="s">
        <v>154</v>
      </c>
      <c r="D109" s="37">
        <v>27</v>
      </c>
      <c r="F109" s="48"/>
      <c r="G109" s="48"/>
      <c r="H109" s="49"/>
      <c r="I109" s="48"/>
    </row>
    <row r="110" spans="1:9" ht="15">
      <c r="A110" s="39" t="s">
        <v>234</v>
      </c>
      <c r="B110" s="40" t="s">
        <v>60</v>
      </c>
      <c r="C110" s="40" t="s">
        <v>61</v>
      </c>
      <c r="D110" s="41">
        <v>17</v>
      </c>
      <c r="F110" s="48"/>
      <c r="G110" s="48"/>
      <c r="H110" s="49"/>
      <c r="I110" s="48"/>
    </row>
    <row r="111" spans="1:4" ht="15">
      <c r="A111" s="44" t="s">
        <v>78</v>
      </c>
      <c r="B111" s="50"/>
      <c r="C111" s="50"/>
      <c r="D111" s="51">
        <v>1943</v>
      </c>
    </row>
    <row r="112" spans="1:3" ht="14.25" customHeight="1">
      <c r="A112" s="52"/>
      <c r="B112" s="52"/>
      <c r="C112" s="52"/>
    </row>
    <row r="113" spans="1:12" s="30" customFormat="1" ht="15">
      <c r="A113" s="46" t="s">
        <v>235</v>
      </c>
      <c r="D113" s="31"/>
      <c r="F113"/>
      <c r="G113"/>
      <c r="H113"/>
      <c r="I113"/>
      <c r="J113"/>
      <c r="K113"/>
      <c r="L113"/>
    </row>
    <row r="114" spans="1:12" s="29" customFormat="1" ht="15">
      <c r="A114" s="32" t="s">
        <v>38</v>
      </c>
      <c r="B114" s="33" t="s">
        <v>39</v>
      </c>
      <c r="C114" s="33" t="s">
        <v>40</v>
      </c>
      <c r="D114" s="34" t="s">
        <v>41</v>
      </c>
      <c r="F114"/>
      <c r="G114"/>
      <c r="H114"/>
      <c r="I114"/>
      <c r="J114"/>
      <c r="K114"/>
      <c r="L114"/>
    </row>
    <row r="115" spans="1:9" ht="15">
      <c r="A115" s="35" t="s">
        <v>236</v>
      </c>
      <c r="B115" s="36" t="s">
        <v>175</v>
      </c>
      <c r="C115" s="36" t="s">
        <v>65</v>
      </c>
      <c r="D115" s="37">
        <v>13</v>
      </c>
      <c r="F115" s="48"/>
      <c r="G115" s="48"/>
      <c r="H115" s="48"/>
      <c r="I115" s="48"/>
    </row>
    <row r="116" spans="1:9" ht="15">
      <c r="A116" s="35" t="s">
        <v>237</v>
      </c>
      <c r="B116" s="36" t="s">
        <v>175</v>
      </c>
      <c r="C116" s="36" t="s">
        <v>65</v>
      </c>
      <c r="D116" s="37">
        <v>15</v>
      </c>
      <c r="F116" s="48"/>
      <c r="G116" s="48"/>
      <c r="H116" s="48"/>
      <c r="I116" s="48"/>
    </row>
    <row r="117" spans="1:9" ht="15">
      <c r="A117" s="35" t="s">
        <v>238</v>
      </c>
      <c r="B117" s="36" t="s">
        <v>175</v>
      </c>
      <c r="C117" s="36" t="s">
        <v>65</v>
      </c>
      <c r="D117" s="37">
        <v>138</v>
      </c>
      <c r="F117" s="48"/>
      <c r="G117" s="48"/>
      <c r="H117" s="48"/>
      <c r="I117" s="48"/>
    </row>
    <row r="118" spans="1:9" ht="15">
      <c r="A118" s="35" t="s">
        <v>239</v>
      </c>
      <c r="B118" s="36" t="s">
        <v>86</v>
      </c>
      <c r="C118" s="36" t="s">
        <v>87</v>
      </c>
      <c r="D118" s="37">
        <v>10</v>
      </c>
      <c r="F118" s="48"/>
      <c r="G118" s="48"/>
      <c r="H118" s="48"/>
      <c r="I118" s="48"/>
    </row>
    <row r="119" spans="1:9" ht="15">
      <c r="A119" s="35" t="s">
        <v>240</v>
      </c>
      <c r="B119" s="36" t="s">
        <v>95</v>
      </c>
      <c r="C119" s="36" t="s">
        <v>65</v>
      </c>
      <c r="D119" s="37">
        <v>9</v>
      </c>
      <c r="F119" s="48"/>
      <c r="G119" s="48"/>
      <c r="H119" s="48"/>
      <c r="I119" s="48"/>
    </row>
    <row r="120" spans="1:9" ht="15">
      <c r="A120" s="35" t="s">
        <v>241</v>
      </c>
      <c r="B120" s="36" t="s">
        <v>97</v>
      </c>
      <c r="C120" s="36" t="s">
        <v>98</v>
      </c>
      <c r="D120" s="37">
        <v>4</v>
      </c>
      <c r="F120" s="48"/>
      <c r="G120" s="48"/>
      <c r="H120" s="48"/>
      <c r="I120" s="48"/>
    </row>
    <row r="121" spans="1:9" ht="15">
      <c r="A121" s="35" t="s">
        <v>242</v>
      </c>
      <c r="B121" s="36" t="s">
        <v>160</v>
      </c>
      <c r="C121" s="36" t="s">
        <v>65</v>
      </c>
      <c r="D121" s="37">
        <v>8</v>
      </c>
      <c r="F121" s="48"/>
      <c r="G121" s="48"/>
      <c r="H121" s="48"/>
      <c r="I121" s="48"/>
    </row>
    <row r="122" spans="1:9" ht="15">
      <c r="A122" s="35" t="s">
        <v>243</v>
      </c>
      <c r="B122" s="36" t="s">
        <v>179</v>
      </c>
      <c r="C122" s="36" t="s">
        <v>54</v>
      </c>
      <c r="D122" s="37">
        <v>3</v>
      </c>
      <c r="F122" s="48"/>
      <c r="G122" s="48"/>
      <c r="H122" s="48"/>
      <c r="I122" s="48"/>
    </row>
    <row r="123" spans="1:9" ht="15">
      <c r="A123" s="35" t="s">
        <v>244</v>
      </c>
      <c r="B123" s="36" t="s">
        <v>175</v>
      </c>
      <c r="C123" s="36" t="s">
        <v>65</v>
      </c>
      <c r="D123" s="37">
        <v>4</v>
      </c>
      <c r="F123" s="48"/>
      <c r="G123" s="48"/>
      <c r="H123" s="48"/>
      <c r="I123" s="48"/>
    </row>
    <row r="124" spans="1:9" ht="15">
      <c r="A124" s="35" t="s">
        <v>245</v>
      </c>
      <c r="B124" s="36" t="s">
        <v>175</v>
      </c>
      <c r="C124" s="36" t="s">
        <v>65</v>
      </c>
      <c r="D124" s="37">
        <v>8</v>
      </c>
      <c r="F124" s="48"/>
      <c r="G124" s="48"/>
      <c r="H124" s="48"/>
      <c r="I124" s="48"/>
    </row>
    <row r="125" spans="1:9" ht="15">
      <c r="A125" s="35" t="s">
        <v>246</v>
      </c>
      <c r="B125" s="36" t="s">
        <v>138</v>
      </c>
      <c r="C125" s="36" t="s">
        <v>87</v>
      </c>
      <c r="D125" s="37">
        <v>14</v>
      </c>
      <c r="F125" s="48"/>
      <c r="G125" s="48"/>
      <c r="H125" s="48"/>
      <c r="I125" s="48"/>
    </row>
    <row r="126" spans="1:9" ht="15">
      <c r="A126" s="35" t="s">
        <v>247</v>
      </c>
      <c r="B126" s="36" t="s">
        <v>126</v>
      </c>
      <c r="C126" s="36" t="s">
        <v>44</v>
      </c>
      <c r="D126" s="37">
        <v>9</v>
      </c>
      <c r="F126" s="48"/>
      <c r="G126" s="48"/>
      <c r="H126" s="48"/>
      <c r="I126" s="48"/>
    </row>
    <row r="127" spans="1:9" ht="15">
      <c r="A127" s="35" t="s">
        <v>248</v>
      </c>
      <c r="B127" s="36" t="s">
        <v>164</v>
      </c>
      <c r="C127" s="36" t="s">
        <v>65</v>
      </c>
      <c r="D127" s="37">
        <v>8</v>
      </c>
      <c r="F127" s="48"/>
      <c r="G127" s="48"/>
      <c r="H127" s="48"/>
      <c r="I127" s="48"/>
    </row>
    <row r="128" spans="1:9" ht="15">
      <c r="A128" s="35" t="s">
        <v>249</v>
      </c>
      <c r="B128" s="36" t="s">
        <v>100</v>
      </c>
      <c r="C128" s="36" t="s">
        <v>87</v>
      </c>
      <c r="D128" s="37">
        <v>11</v>
      </c>
      <c r="F128" s="48"/>
      <c r="G128" s="48"/>
      <c r="H128" s="48"/>
      <c r="I128" s="48"/>
    </row>
    <row r="129" spans="1:9" ht="15">
      <c r="A129" s="35" t="s">
        <v>250</v>
      </c>
      <c r="B129" s="36" t="s">
        <v>49</v>
      </c>
      <c r="C129" s="36" t="s">
        <v>47</v>
      </c>
      <c r="D129" s="37">
        <v>14</v>
      </c>
      <c r="F129" s="48"/>
      <c r="G129" s="48"/>
      <c r="H129" s="48"/>
      <c r="I129" s="48"/>
    </row>
    <row r="130" spans="1:9" ht="15">
      <c r="A130" s="35" t="s">
        <v>251</v>
      </c>
      <c r="B130" s="36" t="s">
        <v>252</v>
      </c>
      <c r="C130" s="36" t="s">
        <v>65</v>
      </c>
      <c r="D130" s="37">
        <v>5</v>
      </c>
      <c r="F130" s="48"/>
      <c r="G130" s="48"/>
      <c r="H130" s="48"/>
      <c r="I130" s="48"/>
    </row>
    <row r="131" spans="1:9" ht="15">
      <c r="A131" s="35" t="s">
        <v>253</v>
      </c>
      <c r="B131" s="36" t="s">
        <v>194</v>
      </c>
      <c r="C131" s="36" t="s">
        <v>65</v>
      </c>
      <c r="D131" s="37">
        <v>11</v>
      </c>
      <c r="F131" s="48"/>
      <c r="G131" s="48"/>
      <c r="H131" s="48"/>
      <c r="I131" s="48"/>
    </row>
    <row r="132" spans="1:9" ht="15">
      <c r="A132" s="35" t="s">
        <v>254</v>
      </c>
      <c r="B132" s="36" t="s">
        <v>114</v>
      </c>
      <c r="C132" s="36" t="s">
        <v>104</v>
      </c>
      <c r="D132" s="37">
        <v>9</v>
      </c>
      <c r="F132" s="48"/>
      <c r="G132" s="48"/>
      <c r="H132" s="48"/>
      <c r="I132" s="48"/>
    </row>
    <row r="133" spans="1:9" ht="15">
      <c r="A133" s="35" t="s">
        <v>255</v>
      </c>
      <c r="B133" s="36" t="s">
        <v>151</v>
      </c>
      <c r="C133" s="36" t="s">
        <v>65</v>
      </c>
      <c r="D133" s="37">
        <v>11</v>
      </c>
      <c r="F133" s="48"/>
      <c r="G133" s="48"/>
      <c r="H133" s="48"/>
      <c r="I133" s="48"/>
    </row>
    <row r="134" spans="1:9" ht="15">
      <c r="A134" s="35" t="s">
        <v>256</v>
      </c>
      <c r="B134" s="36" t="s">
        <v>257</v>
      </c>
      <c r="C134" s="36" t="s">
        <v>65</v>
      </c>
      <c r="D134" s="37">
        <v>4</v>
      </c>
      <c r="F134" s="48"/>
      <c r="G134" s="48"/>
      <c r="H134" s="48"/>
      <c r="I134" s="48"/>
    </row>
    <row r="135" spans="1:9" ht="15">
      <c r="A135" s="35" t="s">
        <v>258</v>
      </c>
      <c r="B135" s="36" t="s">
        <v>259</v>
      </c>
      <c r="C135" s="36" t="s">
        <v>65</v>
      </c>
      <c r="D135" s="37">
        <v>6</v>
      </c>
      <c r="E135" s="38"/>
      <c r="F135" s="48"/>
      <c r="G135" s="48"/>
      <c r="H135" s="48"/>
      <c r="I135" s="48"/>
    </row>
    <row r="136" spans="1:9" ht="15">
      <c r="A136" s="39" t="s">
        <v>260</v>
      </c>
      <c r="B136" s="40" t="s">
        <v>64</v>
      </c>
      <c r="C136" s="40" t="s">
        <v>65</v>
      </c>
      <c r="D136" s="41">
        <v>20</v>
      </c>
      <c r="E136" s="38"/>
      <c r="F136" s="48"/>
      <c r="G136" s="48"/>
      <c r="H136" s="48"/>
      <c r="I136" s="48"/>
    </row>
    <row r="137" spans="1:5" ht="15">
      <c r="A137" s="44" t="s">
        <v>78</v>
      </c>
      <c r="B137" s="36"/>
      <c r="C137" s="36"/>
      <c r="D137" s="53">
        <v>334</v>
      </c>
      <c r="E137" s="38"/>
    </row>
    <row r="138" spans="2:5" ht="15">
      <c r="B138" s="54"/>
      <c r="C138" s="54"/>
      <c r="E138" s="38"/>
    </row>
    <row r="139" spans="1:5" ht="15">
      <c r="A139" s="46" t="s">
        <v>261</v>
      </c>
      <c r="B139" s="30"/>
      <c r="C139" s="30"/>
      <c r="D139" s="31"/>
      <c r="E139" s="38"/>
    </row>
    <row r="140" spans="1:5" ht="15">
      <c r="A140" s="32" t="s">
        <v>38</v>
      </c>
      <c r="B140" s="33" t="s">
        <v>39</v>
      </c>
      <c r="C140" s="33" t="s">
        <v>40</v>
      </c>
      <c r="D140" s="34" t="s">
        <v>41</v>
      </c>
      <c r="E140" s="38"/>
    </row>
    <row r="141" spans="1:12" s="30" customFormat="1" ht="15">
      <c r="A141" s="35" t="s">
        <v>262</v>
      </c>
      <c r="B141" s="36" t="s">
        <v>114</v>
      </c>
      <c r="C141" s="36" t="s">
        <v>104</v>
      </c>
      <c r="D141" s="37">
        <v>8</v>
      </c>
      <c r="E141" s="38"/>
      <c r="F141" s="48"/>
      <c r="G141" s="48"/>
      <c r="H141" s="48"/>
      <c r="I141" s="48"/>
      <c r="J141"/>
      <c r="K141"/>
      <c r="L141"/>
    </row>
    <row r="142" spans="1:9" ht="15">
      <c r="A142" s="35" t="s">
        <v>263</v>
      </c>
      <c r="B142" s="36" t="s">
        <v>97</v>
      </c>
      <c r="C142" s="36" t="s">
        <v>98</v>
      </c>
      <c r="D142" s="37">
        <v>8</v>
      </c>
      <c r="E142" s="38"/>
      <c r="F142" s="48"/>
      <c r="G142" s="48"/>
      <c r="H142" s="48"/>
      <c r="I142" s="48"/>
    </row>
    <row r="143" spans="1:9" ht="15">
      <c r="A143" s="35" t="s">
        <v>264</v>
      </c>
      <c r="B143" s="36" t="s">
        <v>132</v>
      </c>
      <c r="C143" s="36" t="s">
        <v>61</v>
      </c>
      <c r="D143" s="37">
        <v>7</v>
      </c>
      <c r="E143" s="38"/>
      <c r="F143" s="48"/>
      <c r="G143" s="48"/>
      <c r="H143" s="48"/>
      <c r="I143" s="48"/>
    </row>
    <row r="144" spans="1:12" s="30" customFormat="1" ht="15">
      <c r="A144" s="35" t="s">
        <v>265</v>
      </c>
      <c r="B144" s="36" t="s">
        <v>266</v>
      </c>
      <c r="C144" s="36" t="s">
        <v>54</v>
      </c>
      <c r="D144" s="37">
        <v>5</v>
      </c>
      <c r="E144" s="38"/>
      <c r="F144" s="48"/>
      <c r="G144" s="48"/>
      <c r="H144" s="48"/>
      <c r="I144" s="48"/>
      <c r="J144"/>
      <c r="K144"/>
      <c r="L144"/>
    </row>
    <row r="145" spans="1:9" ht="15">
      <c r="A145" s="35" t="s">
        <v>267</v>
      </c>
      <c r="B145" s="36" t="s">
        <v>231</v>
      </c>
      <c r="C145" s="36" t="s">
        <v>82</v>
      </c>
      <c r="D145" s="37">
        <v>5</v>
      </c>
      <c r="E145" s="38"/>
      <c r="F145" s="48"/>
      <c r="G145" s="48"/>
      <c r="H145" s="48"/>
      <c r="I145" s="48"/>
    </row>
    <row r="146" spans="1:9" ht="15">
      <c r="A146" s="35" t="s">
        <v>268</v>
      </c>
      <c r="B146" s="36" t="s">
        <v>148</v>
      </c>
      <c r="C146" s="36" t="s">
        <v>87</v>
      </c>
      <c r="D146" s="37">
        <v>9</v>
      </c>
      <c r="E146" s="38"/>
      <c r="F146" s="48"/>
      <c r="G146" s="48"/>
      <c r="H146" s="48"/>
      <c r="I146" s="48"/>
    </row>
    <row r="147" spans="1:9" ht="15">
      <c r="A147" s="35" t="s">
        <v>269</v>
      </c>
      <c r="B147" s="36" t="s">
        <v>177</v>
      </c>
      <c r="C147" s="36" t="s">
        <v>98</v>
      </c>
      <c r="D147" s="37">
        <v>6</v>
      </c>
      <c r="E147" s="38"/>
      <c r="F147" s="48"/>
      <c r="G147" s="48"/>
      <c r="H147" s="48"/>
      <c r="I147" s="48"/>
    </row>
    <row r="148" spans="1:9" ht="15">
      <c r="A148" s="35" t="s">
        <v>270</v>
      </c>
      <c r="B148" s="36" t="s">
        <v>49</v>
      </c>
      <c r="C148" s="36" t="s">
        <v>47</v>
      </c>
      <c r="D148" s="37">
        <v>6</v>
      </c>
      <c r="E148" s="38"/>
      <c r="F148" s="48"/>
      <c r="G148" s="48"/>
      <c r="H148" s="48"/>
      <c r="I148" s="48"/>
    </row>
    <row r="149" spans="1:9" ht="15">
      <c r="A149" s="35" t="s">
        <v>271</v>
      </c>
      <c r="B149" s="36" t="s">
        <v>49</v>
      </c>
      <c r="C149" s="36" t="s">
        <v>47</v>
      </c>
      <c r="D149" s="37">
        <v>133</v>
      </c>
      <c r="E149" s="38"/>
      <c r="F149" s="48"/>
      <c r="G149" s="48"/>
      <c r="H149" s="48"/>
      <c r="I149" s="48"/>
    </row>
    <row r="150" spans="1:9" ht="15">
      <c r="A150" s="35" t="s">
        <v>272</v>
      </c>
      <c r="B150" s="36" t="s">
        <v>273</v>
      </c>
      <c r="C150" s="36" t="s">
        <v>47</v>
      </c>
      <c r="D150" s="37">
        <v>8</v>
      </c>
      <c r="E150" s="38"/>
      <c r="F150" s="48"/>
      <c r="G150" s="48"/>
      <c r="H150" s="48"/>
      <c r="I150" s="48"/>
    </row>
    <row r="151" spans="1:9" ht="15">
      <c r="A151" s="35" t="s">
        <v>274</v>
      </c>
      <c r="B151" s="36" t="s">
        <v>229</v>
      </c>
      <c r="C151" s="36" t="s">
        <v>122</v>
      </c>
      <c r="D151" s="37">
        <v>7</v>
      </c>
      <c r="E151" s="38"/>
      <c r="F151" s="48"/>
      <c r="G151" s="48"/>
      <c r="H151" s="48"/>
      <c r="I151" s="48"/>
    </row>
    <row r="152" spans="1:9" ht="15">
      <c r="A152" s="35" t="s">
        <v>275</v>
      </c>
      <c r="B152" s="36" t="s">
        <v>206</v>
      </c>
      <c r="C152" s="36" t="s">
        <v>54</v>
      </c>
      <c r="D152" s="37">
        <v>6</v>
      </c>
      <c r="E152" s="38"/>
      <c r="F152" s="48"/>
      <c r="G152" s="48"/>
      <c r="H152" s="48"/>
      <c r="I152" s="48"/>
    </row>
    <row r="153" spans="1:9" ht="15">
      <c r="A153" s="35" t="s">
        <v>276</v>
      </c>
      <c r="B153" s="36" t="s">
        <v>135</v>
      </c>
      <c r="C153" s="36" t="s">
        <v>136</v>
      </c>
      <c r="D153" s="37">
        <v>7</v>
      </c>
      <c r="E153" s="38"/>
      <c r="F153" s="48"/>
      <c r="G153" s="48"/>
      <c r="H153" s="48"/>
      <c r="I153" s="48"/>
    </row>
    <row r="154" spans="1:9" ht="15">
      <c r="A154" s="35" t="s">
        <v>277</v>
      </c>
      <c r="B154" s="36" t="s">
        <v>49</v>
      </c>
      <c r="C154" s="36" t="s">
        <v>47</v>
      </c>
      <c r="D154" s="37">
        <v>7</v>
      </c>
      <c r="E154" s="38"/>
      <c r="F154" s="48"/>
      <c r="G154" s="48"/>
      <c r="H154" s="48"/>
      <c r="I154" s="48"/>
    </row>
    <row r="155" spans="1:9" ht="15">
      <c r="A155" s="35" t="s">
        <v>278</v>
      </c>
      <c r="B155" s="36" t="s">
        <v>166</v>
      </c>
      <c r="C155" s="36" t="s">
        <v>109</v>
      </c>
      <c r="D155" s="37">
        <v>6</v>
      </c>
      <c r="E155" s="38"/>
      <c r="F155" s="48"/>
      <c r="G155" s="48"/>
      <c r="H155" s="48"/>
      <c r="I155" s="48"/>
    </row>
    <row r="156" spans="1:9" ht="15">
      <c r="A156" s="35" t="s">
        <v>279</v>
      </c>
      <c r="B156" s="36" t="s">
        <v>86</v>
      </c>
      <c r="C156" s="36" t="s">
        <v>87</v>
      </c>
      <c r="D156" s="37">
        <v>7</v>
      </c>
      <c r="E156" s="38"/>
      <c r="F156" s="48"/>
      <c r="G156" s="48"/>
      <c r="H156" s="48"/>
      <c r="I156" s="48"/>
    </row>
    <row r="157" spans="1:9" ht="15">
      <c r="A157" s="35" t="s">
        <v>280</v>
      </c>
      <c r="B157" s="36" t="s">
        <v>100</v>
      </c>
      <c r="C157" s="36" t="s">
        <v>87</v>
      </c>
      <c r="D157" s="37">
        <v>7</v>
      </c>
      <c r="E157" s="38"/>
      <c r="F157" s="48"/>
      <c r="G157" s="48"/>
      <c r="H157" s="48"/>
      <c r="I157" s="48"/>
    </row>
    <row r="158" spans="1:9" ht="15">
      <c r="A158" s="35" t="s">
        <v>281</v>
      </c>
      <c r="B158" s="36" t="s">
        <v>179</v>
      </c>
      <c r="C158" s="36" t="s">
        <v>54</v>
      </c>
      <c r="D158" s="37">
        <v>6</v>
      </c>
      <c r="E158" s="38"/>
      <c r="F158" s="48"/>
      <c r="G158" s="48"/>
      <c r="H158" s="48"/>
      <c r="I158" s="48"/>
    </row>
    <row r="159" spans="1:9" ht="15">
      <c r="A159" s="35" t="s">
        <v>282</v>
      </c>
      <c r="B159" s="36" t="s">
        <v>283</v>
      </c>
      <c r="C159" s="36" t="s">
        <v>54</v>
      </c>
      <c r="D159" s="37">
        <v>5</v>
      </c>
      <c r="E159" s="38"/>
      <c r="F159" s="48"/>
      <c r="G159" s="48"/>
      <c r="H159" s="48"/>
      <c r="I159" s="48"/>
    </row>
    <row r="160" spans="1:9" ht="15">
      <c r="A160" s="35" t="s">
        <v>284</v>
      </c>
      <c r="B160" s="36" t="s">
        <v>172</v>
      </c>
      <c r="C160" s="36" t="s">
        <v>173</v>
      </c>
      <c r="D160" s="37">
        <v>4</v>
      </c>
      <c r="E160" s="38"/>
      <c r="F160" s="48"/>
      <c r="G160" s="48"/>
      <c r="H160" s="48"/>
      <c r="I160" s="48"/>
    </row>
    <row r="161" spans="1:9" ht="15">
      <c r="A161" s="35" t="s">
        <v>285</v>
      </c>
      <c r="B161" s="36" t="s">
        <v>49</v>
      </c>
      <c r="C161" s="36" t="s">
        <v>47</v>
      </c>
      <c r="D161" s="37">
        <v>12</v>
      </c>
      <c r="E161" s="38"/>
      <c r="F161" s="48"/>
      <c r="G161" s="48"/>
      <c r="H161" s="48"/>
      <c r="I161" s="48"/>
    </row>
    <row r="162" spans="1:9" ht="15">
      <c r="A162" s="35" t="s">
        <v>286</v>
      </c>
      <c r="B162" s="36" t="s">
        <v>233</v>
      </c>
      <c r="C162" s="36" t="s">
        <v>154</v>
      </c>
      <c r="D162" s="37">
        <v>7</v>
      </c>
      <c r="E162" s="38"/>
      <c r="F162" s="48"/>
      <c r="G162" s="48"/>
      <c r="H162" s="48"/>
      <c r="I162" s="48"/>
    </row>
    <row r="163" spans="1:9" ht="15">
      <c r="A163" s="35" t="s">
        <v>287</v>
      </c>
      <c r="B163" s="36" t="s">
        <v>199</v>
      </c>
      <c r="C163" s="36" t="s">
        <v>146</v>
      </c>
      <c r="D163" s="37">
        <v>6</v>
      </c>
      <c r="E163" s="38"/>
      <c r="F163" s="48"/>
      <c r="G163" s="48"/>
      <c r="H163" s="48"/>
      <c r="I163" s="48"/>
    </row>
    <row r="164" spans="1:9" ht="15">
      <c r="A164" s="35" t="s">
        <v>288</v>
      </c>
      <c r="B164" s="36" t="s">
        <v>53</v>
      </c>
      <c r="C164" s="36" t="s">
        <v>54</v>
      </c>
      <c r="D164" s="37">
        <v>6</v>
      </c>
      <c r="E164" s="38"/>
      <c r="F164" s="48"/>
      <c r="G164" s="48"/>
      <c r="H164" s="48"/>
      <c r="I164" s="48"/>
    </row>
    <row r="165" spans="1:9" ht="15">
      <c r="A165" s="35" t="s">
        <v>289</v>
      </c>
      <c r="B165" s="36" t="s">
        <v>202</v>
      </c>
      <c r="C165" s="36" t="s">
        <v>54</v>
      </c>
      <c r="D165" s="37">
        <v>6</v>
      </c>
      <c r="E165" s="38"/>
      <c r="F165" s="48"/>
      <c r="G165" s="48"/>
      <c r="H165" s="48"/>
      <c r="I165" s="48"/>
    </row>
    <row r="166" spans="1:9" ht="15">
      <c r="A166" s="35" t="s">
        <v>290</v>
      </c>
      <c r="B166" s="36" t="s">
        <v>138</v>
      </c>
      <c r="C166" s="36" t="s">
        <v>87</v>
      </c>
      <c r="D166" s="37">
        <v>8</v>
      </c>
      <c r="E166" s="38"/>
      <c r="F166" s="48"/>
      <c r="G166" s="48"/>
      <c r="H166" s="48"/>
      <c r="I166" s="48"/>
    </row>
    <row r="167" spans="1:9" ht="15">
      <c r="A167" s="35" t="s">
        <v>291</v>
      </c>
      <c r="B167" s="36" t="s">
        <v>214</v>
      </c>
      <c r="C167" s="36" t="s">
        <v>54</v>
      </c>
      <c r="D167" s="37">
        <v>2</v>
      </c>
      <c r="E167" s="38"/>
      <c r="F167" s="48"/>
      <c r="G167" s="48"/>
      <c r="H167" s="48"/>
      <c r="I167" s="48"/>
    </row>
    <row r="168" spans="1:9" ht="15">
      <c r="A168" s="35" t="s">
        <v>292</v>
      </c>
      <c r="B168" s="36" t="s">
        <v>73</v>
      </c>
      <c r="C168" s="36" t="s">
        <v>44</v>
      </c>
      <c r="D168" s="37">
        <v>6</v>
      </c>
      <c r="E168" s="38"/>
      <c r="F168" s="48"/>
      <c r="G168" s="48"/>
      <c r="H168" s="48"/>
      <c r="I168" s="48"/>
    </row>
    <row r="169" spans="1:9" ht="15">
      <c r="A169" s="35" t="s">
        <v>293</v>
      </c>
      <c r="B169" s="36" t="s">
        <v>142</v>
      </c>
      <c r="C169" s="36" t="s">
        <v>98</v>
      </c>
      <c r="D169" s="37">
        <v>5</v>
      </c>
      <c r="E169" s="38"/>
      <c r="F169" s="48"/>
      <c r="G169" s="48"/>
      <c r="H169" s="48"/>
      <c r="I169" s="48"/>
    </row>
    <row r="170" spans="1:9" ht="15">
      <c r="A170" s="35" t="s">
        <v>294</v>
      </c>
      <c r="B170" s="36" t="s">
        <v>175</v>
      </c>
      <c r="C170" s="36" t="s">
        <v>65</v>
      </c>
      <c r="D170" s="37">
        <v>6</v>
      </c>
      <c r="E170" s="38"/>
      <c r="F170" s="48"/>
      <c r="G170" s="48"/>
      <c r="H170" s="48"/>
      <c r="I170" s="48"/>
    </row>
    <row r="171" spans="1:9" ht="15">
      <c r="A171" s="35" t="s">
        <v>295</v>
      </c>
      <c r="B171" s="36" t="s">
        <v>296</v>
      </c>
      <c r="C171" s="36" t="s">
        <v>54</v>
      </c>
      <c r="D171" s="37">
        <v>7</v>
      </c>
      <c r="E171" s="38"/>
      <c r="F171" s="48"/>
      <c r="G171" s="48"/>
      <c r="H171" s="48"/>
      <c r="I171" s="48"/>
    </row>
    <row r="172" spans="1:9" ht="15">
      <c r="A172" s="35" t="s">
        <v>297</v>
      </c>
      <c r="B172" s="36" t="s">
        <v>106</v>
      </c>
      <c r="C172" s="36" t="s">
        <v>82</v>
      </c>
      <c r="D172" s="37">
        <v>6</v>
      </c>
      <c r="E172" s="38"/>
      <c r="F172" s="48"/>
      <c r="G172" s="48"/>
      <c r="H172" s="48"/>
      <c r="I172" s="48"/>
    </row>
    <row r="173" spans="1:9" ht="15">
      <c r="A173" s="39" t="s">
        <v>298</v>
      </c>
      <c r="B173" s="40" t="s">
        <v>64</v>
      </c>
      <c r="C173" s="40" t="s">
        <v>65</v>
      </c>
      <c r="D173" s="41">
        <v>7</v>
      </c>
      <c r="E173" s="38"/>
      <c r="F173" s="48"/>
      <c r="G173" s="48"/>
      <c r="H173" s="48"/>
      <c r="I173" s="48"/>
    </row>
    <row r="174" spans="1:5" ht="15">
      <c r="A174" s="44" t="s">
        <v>78</v>
      </c>
      <c r="D174" s="45">
        <v>341</v>
      </c>
      <c r="E174" s="38"/>
    </row>
    <row r="175" ht="15">
      <c r="E175" s="38"/>
    </row>
    <row r="176" spans="1:4" ht="15">
      <c r="A176" s="46" t="s">
        <v>299</v>
      </c>
      <c r="B176" s="30"/>
      <c r="C176" s="30"/>
      <c r="D176" s="31"/>
    </row>
    <row r="177" spans="1:4" ht="15">
      <c r="A177" s="32" t="s">
        <v>38</v>
      </c>
      <c r="B177" s="33" t="s">
        <v>39</v>
      </c>
      <c r="C177" s="33" t="s">
        <v>40</v>
      </c>
      <c r="D177" s="34" t="s">
        <v>41</v>
      </c>
    </row>
    <row r="178" spans="1:12" s="30" customFormat="1" ht="15">
      <c r="A178" s="35" t="s">
        <v>300</v>
      </c>
      <c r="B178" s="36" t="s">
        <v>175</v>
      </c>
      <c r="C178" s="36" t="s">
        <v>65</v>
      </c>
      <c r="D178" s="37">
        <v>4</v>
      </c>
      <c r="E178" s="26"/>
      <c r="F178" s="48"/>
      <c r="G178" s="48"/>
      <c r="H178" s="48"/>
      <c r="I178" s="48"/>
      <c r="J178"/>
      <c r="K178"/>
      <c r="L178"/>
    </row>
    <row r="179" spans="1:9" ht="15">
      <c r="A179" s="35" t="s">
        <v>301</v>
      </c>
      <c r="B179" s="36" t="s">
        <v>302</v>
      </c>
      <c r="C179" s="36" t="s">
        <v>47</v>
      </c>
      <c r="D179" s="37">
        <v>5</v>
      </c>
      <c r="F179" s="48"/>
      <c r="G179" s="48"/>
      <c r="H179" s="48"/>
      <c r="I179" s="48"/>
    </row>
    <row r="180" spans="1:9" ht="15">
      <c r="A180" s="35" t="s">
        <v>303</v>
      </c>
      <c r="B180" s="36" t="s">
        <v>114</v>
      </c>
      <c r="C180" s="36" t="s">
        <v>104</v>
      </c>
      <c r="D180" s="37">
        <v>3</v>
      </c>
      <c r="F180" s="48"/>
      <c r="G180" s="48"/>
      <c r="H180" s="48"/>
      <c r="I180" s="48"/>
    </row>
    <row r="181" spans="1:12" s="30" customFormat="1" ht="15">
      <c r="A181" s="35" t="s">
        <v>304</v>
      </c>
      <c r="B181" s="36" t="s">
        <v>64</v>
      </c>
      <c r="C181" s="36" t="s">
        <v>65</v>
      </c>
      <c r="D181" s="37">
        <v>4</v>
      </c>
      <c r="E181" s="26"/>
      <c r="F181" s="48"/>
      <c r="G181" s="48"/>
      <c r="H181" s="48"/>
      <c r="I181" s="48"/>
      <c r="J181"/>
      <c r="K181"/>
      <c r="L181"/>
    </row>
    <row r="182" spans="1:9" ht="15">
      <c r="A182" s="35" t="s">
        <v>305</v>
      </c>
      <c r="B182" s="36" t="s">
        <v>306</v>
      </c>
      <c r="C182" s="36" t="s">
        <v>47</v>
      </c>
      <c r="D182" s="37">
        <v>91</v>
      </c>
      <c r="F182" s="48"/>
      <c r="G182" s="48"/>
      <c r="H182" s="48"/>
      <c r="I182" s="48"/>
    </row>
    <row r="183" spans="1:9" ht="15">
      <c r="A183" s="35" t="s">
        <v>307</v>
      </c>
      <c r="B183" s="36" t="s">
        <v>91</v>
      </c>
      <c r="C183" s="36" t="s">
        <v>47</v>
      </c>
      <c r="D183" s="37">
        <v>4</v>
      </c>
      <c r="F183" s="48"/>
      <c r="G183" s="48"/>
      <c r="H183" s="48"/>
      <c r="I183" s="48"/>
    </row>
    <row r="184" spans="1:9" ht="15">
      <c r="A184" s="35" t="s">
        <v>308</v>
      </c>
      <c r="B184" s="36" t="s">
        <v>46</v>
      </c>
      <c r="C184" s="36" t="s">
        <v>47</v>
      </c>
      <c r="D184" s="37">
        <v>4</v>
      </c>
      <c r="F184" s="48"/>
      <c r="G184" s="48"/>
      <c r="H184" s="48"/>
      <c r="I184" s="48"/>
    </row>
    <row r="185" spans="1:9" ht="15">
      <c r="A185" s="35" t="s">
        <v>309</v>
      </c>
      <c r="B185" s="36" t="s">
        <v>179</v>
      </c>
      <c r="C185" s="36" t="s">
        <v>54</v>
      </c>
      <c r="D185" s="37">
        <v>4</v>
      </c>
      <c r="F185" s="48"/>
      <c r="G185" s="48"/>
      <c r="H185" s="48"/>
      <c r="I185" s="48"/>
    </row>
    <row r="186" spans="1:9" ht="15">
      <c r="A186" s="35" t="s">
        <v>310</v>
      </c>
      <c r="B186" s="36" t="s">
        <v>126</v>
      </c>
      <c r="C186" s="36" t="s">
        <v>44</v>
      </c>
      <c r="D186" s="37">
        <v>2</v>
      </c>
      <c r="F186" s="48"/>
      <c r="G186" s="48"/>
      <c r="H186" s="48"/>
      <c r="I186" s="48"/>
    </row>
    <row r="187" spans="1:9" ht="15">
      <c r="A187" s="35" t="s">
        <v>311</v>
      </c>
      <c r="B187" s="36" t="s">
        <v>58</v>
      </c>
      <c r="C187" s="36" t="s">
        <v>44</v>
      </c>
      <c r="D187" s="37">
        <v>4</v>
      </c>
      <c r="F187" s="48"/>
      <c r="G187" s="48"/>
      <c r="H187" s="48"/>
      <c r="I187" s="48"/>
    </row>
    <row r="188" spans="1:9" ht="15">
      <c r="A188" s="35" t="s">
        <v>312</v>
      </c>
      <c r="B188" s="36" t="s">
        <v>132</v>
      </c>
      <c r="C188" s="36" t="s">
        <v>61</v>
      </c>
      <c r="D188" s="37">
        <v>6</v>
      </c>
      <c r="F188" s="48"/>
      <c r="G188" s="48"/>
      <c r="H188" s="48"/>
      <c r="I188" s="48"/>
    </row>
    <row r="189" spans="1:9" ht="15">
      <c r="A189" s="35" t="s">
        <v>313</v>
      </c>
      <c r="B189" s="36" t="s">
        <v>97</v>
      </c>
      <c r="C189" s="36" t="s">
        <v>98</v>
      </c>
      <c r="D189" s="37">
        <v>6</v>
      </c>
      <c r="F189" s="48"/>
      <c r="G189" s="48"/>
      <c r="H189" s="48"/>
      <c r="I189" s="48"/>
    </row>
    <row r="190" spans="1:9" ht="15">
      <c r="A190" s="35" t="s">
        <v>314</v>
      </c>
      <c r="B190" s="36" t="s">
        <v>100</v>
      </c>
      <c r="C190" s="36" t="s">
        <v>87</v>
      </c>
      <c r="D190" s="37">
        <v>5</v>
      </c>
      <c r="F190" s="48"/>
      <c r="G190" s="48"/>
      <c r="H190" s="48"/>
      <c r="I190" s="48"/>
    </row>
    <row r="191" spans="1:9" ht="15">
      <c r="A191" s="35" t="s">
        <v>315</v>
      </c>
      <c r="B191" s="36" t="s">
        <v>106</v>
      </c>
      <c r="C191" s="36" t="s">
        <v>82</v>
      </c>
      <c r="D191" s="37">
        <v>5</v>
      </c>
      <c r="F191" s="48"/>
      <c r="G191" s="48"/>
      <c r="H191" s="48"/>
      <c r="I191" s="48"/>
    </row>
    <row r="192" spans="1:9" ht="15">
      <c r="A192" s="35" t="s">
        <v>316</v>
      </c>
      <c r="B192" s="36" t="s">
        <v>166</v>
      </c>
      <c r="C192" s="36" t="s">
        <v>109</v>
      </c>
      <c r="D192" s="37">
        <v>2</v>
      </c>
      <c r="F192" s="48"/>
      <c r="G192" s="48"/>
      <c r="H192" s="48"/>
      <c r="I192" s="48"/>
    </row>
    <row r="193" spans="1:9" ht="15">
      <c r="A193" s="35" t="s">
        <v>317</v>
      </c>
      <c r="B193" s="36" t="s">
        <v>177</v>
      </c>
      <c r="C193" s="36" t="s">
        <v>98</v>
      </c>
      <c r="D193" s="37">
        <v>5</v>
      </c>
      <c r="F193" s="48"/>
      <c r="G193" s="48"/>
      <c r="H193" s="48"/>
      <c r="I193" s="48"/>
    </row>
    <row r="194" spans="1:9" ht="15">
      <c r="A194" s="35" t="s">
        <v>318</v>
      </c>
      <c r="B194" s="36" t="s">
        <v>138</v>
      </c>
      <c r="C194" s="36" t="s">
        <v>87</v>
      </c>
      <c r="D194" s="37">
        <v>5</v>
      </c>
      <c r="F194" s="48"/>
      <c r="G194" s="48"/>
      <c r="H194" s="48"/>
      <c r="I194" s="48"/>
    </row>
    <row r="195" spans="1:9" ht="15">
      <c r="A195" s="35" t="s">
        <v>319</v>
      </c>
      <c r="B195" s="36" t="s">
        <v>202</v>
      </c>
      <c r="C195" s="36" t="s">
        <v>54</v>
      </c>
      <c r="D195" s="37">
        <v>4</v>
      </c>
      <c r="F195" s="48"/>
      <c r="G195" s="48"/>
      <c r="H195" s="48"/>
      <c r="I195" s="48"/>
    </row>
    <row r="196" spans="1:9" ht="15">
      <c r="A196" s="35" t="s">
        <v>320</v>
      </c>
      <c r="B196" s="36" t="s">
        <v>73</v>
      </c>
      <c r="C196" s="36" t="s">
        <v>44</v>
      </c>
      <c r="D196" s="37">
        <v>3</v>
      </c>
      <c r="F196" s="48"/>
      <c r="G196" s="48"/>
      <c r="H196" s="48"/>
      <c r="I196" s="48"/>
    </row>
    <row r="197" spans="1:9" ht="15">
      <c r="A197" s="35" t="s">
        <v>321</v>
      </c>
      <c r="B197" s="36" t="s">
        <v>49</v>
      </c>
      <c r="C197" s="36" t="s">
        <v>47</v>
      </c>
      <c r="D197" s="37">
        <v>5</v>
      </c>
      <c r="F197" s="48"/>
      <c r="G197" s="48"/>
      <c r="H197" s="48"/>
      <c r="I197" s="48"/>
    </row>
    <row r="198" spans="1:9" ht="15">
      <c r="A198" s="35" t="s">
        <v>322</v>
      </c>
      <c r="B198" s="36" t="s">
        <v>77</v>
      </c>
      <c r="C198" s="36" t="s">
        <v>47</v>
      </c>
      <c r="D198" s="37">
        <v>4</v>
      </c>
      <c r="F198" s="48"/>
      <c r="G198" s="48"/>
      <c r="H198" s="48"/>
      <c r="I198" s="48"/>
    </row>
    <row r="199" spans="1:9" ht="15">
      <c r="A199" s="35" t="s">
        <v>323</v>
      </c>
      <c r="B199" s="36" t="s">
        <v>229</v>
      </c>
      <c r="C199" s="36" t="s">
        <v>122</v>
      </c>
      <c r="D199" s="37">
        <v>4</v>
      </c>
      <c r="F199" s="48"/>
      <c r="G199" s="48"/>
      <c r="H199" s="48"/>
      <c r="I199" s="48"/>
    </row>
    <row r="200" spans="1:9" ht="15">
      <c r="A200" s="35" t="s">
        <v>324</v>
      </c>
      <c r="B200" s="36" t="s">
        <v>75</v>
      </c>
      <c r="C200" s="36" t="s">
        <v>44</v>
      </c>
      <c r="D200" s="37">
        <v>4</v>
      </c>
      <c r="F200" s="48"/>
      <c r="G200" s="48"/>
      <c r="H200" s="48"/>
      <c r="I200" s="48"/>
    </row>
    <row r="201" spans="1:9" ht="15">
      <c r="A201" s="39" t="s">
        <v>325</v>
      </c>
      <c r="B201" s="40" t="s">
        <v>60</v>
      </c>
      <c r="C201" s="40" t="s">
        <v>61</v>
      </c>
      <c r="D201" s="41">
        <v>4</v>
      </c>
      <c r="F201" s="48"/>
      <c r="G201" s="48"/>
      <c r="H201" s="48"/>
      <c r="I201" s="48"/>
    </row>
    <row r="202" spans="1:4" ht="15">
      <c r="A202" s="44" t="s">
        <v>78</v>
      </c>
      <c r="D202" s="45">
        <v>187</v>
      </c>
    </row>
    <row r="203" ht="15">
      <c r="E203" s="55"/>
    </row>
    <row r="204" spans="1:5" ht="15">
      <c r="A204" s="46" t="s">
        <v>326</v>
      </c>
      <c r="B204" s="30"/>
      <c r="C204" s="30"/>
      <c r="D204" s="31"/>
      <c r="E204" s="55"/>
    </row>
    <row r="205" spans="1:4" ht="15">
      <c r="A205" s="32" t="s">
        <v>38</v>
      </c>
      <c r="B205" s="33" t="s">
        <v>39</v>
      </c>
      <c r="C205" s="33" t="s">
        <v>40</v>
      </c>
      <c r="D205" s="34" t="s">
        <v>41</v>
      </c>
    </row>
    <row r="206" spans="1:9" ht="15">
      <c r="A206" s="35" t="s">
        <v>327</v>
      </c>
      <c r="B206" s="36" t="s">
        <v>175</v>
      </c>
      <c r="C206" s="36" t="s">
        <v>65</v>
      </c>
      <c r="D206" s="37">
        <v>92</v>
      </c>
      <c r="E206" s="38"/>
      <c r="F206" s="48"/>
      <c r="G206" s="48"/>
      <c r="H206" s="48"/>
      <c r="I206" s="48"/>
    </row>
    <row r="207" spans="1:9" ht="15">
      <c r="A207" s="35" t="s">
        <v>328</v>
      </c>
      <c r="B207" s="36" t="s">
        <v>100</v>
      </c>
      <c r="C207" s="36" t="s">
        <v>87</v>
      </c>
      <c r="D207" s="37">
        <v>14</v>
      </c>
      <c r="E207" s="38"/>
      <c r="F207" s="48"/>
      <c r="G207" s="48"/>
      <c r="H207" s="48"/>
      <c r="I207" s="48"/>
    </row>
    <row r="208" spans="1:9" ht="15">
      <c r="A208" s="35" t="s">
        <v>329</v>
      </c>
      <c r="B208" s="36" t="s">
        <v>73</v>
      </c>
      <c r="C208" s="36" t="s">
        <v>44</v>
      </c>
      <c r="D208" s="37">
        <v>16</v>
      </c>
      <c r="E208" s="38"/>
      <c r="F208" s="48"/>
      <c r="G208" s="48"/>
      <c r="H208" s="48"/>
      <c r="I208" s="48"/>
    </row>
    <row r="209" spans="1:9" ht="15">
      <c r="A209" s="35" t="s">
        <v>330</v>
      </c>
      <c r="B209" s="36" t="s">
        <v>194</v>
      </c>
      <c r="C209" s="36" t="s">
        <v>65</v>
      </c>
      <c r="D209" s="37">
        <v>15</v>
      </c>
      <c r="E209" s="38"/>
      <c r="F209" s="48"/>
      <c r="G209" s="48"/>
      <c r="H209" s="48"/>
      <c r="I209" s="48"/>
    </row>
    <row r="210" spans="1:9" ht="15">
      <c r="A210" s="35" t="s">
        <v>331</v>
      </c>
      <c r="B210" s="36" t="s">
        <v>49</v>
      </c>
      <c r="C210" s="36" t="s">
        <v>47</v>
      </c>
      <c r="D210" s="37">
        <v>22</v>
      </c>
      <c r="E210" s="38"/>
      <c r="F210" s="48"/>
      <c r="G210" s="48"/>
      <c r="H210" s="48"/>
      <c r="I210" s="48"/>
    </row>
    <row r="211" spans="1:9" ht="15">
      <c r="A211" s="35" t="s">
        <v>332</v>
      </c>
      <c r="B211" s="36" t="s">
        <v>64</v>
      </c>
      <c r="C211" s="36" t="s">
        <v>65</v>
      </c>
      <c r="D211" s="37">
        <v>13</v>
      </c>
      <c r="E211" s="38"/>
      <c r="F211" s="48"/>
      <c r="G211" s="48"/>
      <c r="H211" s="48"/>
      <c r="I211" s="48"/>
    </row>
    <row r="212" spans="1:9" ht="15">
      <c r="A212" s="39" t="s">
        <v>333</v>
      </c>
      <c r="B212" s="40" t="s">
        <v>138</v>
      </c>
      <c r="C212" s="40" t="s">
        <v>87</v>
      </c>
      <c r="D212" s="41">
        <v>20</v>
      </c>
      <c r="E212" s="38"/>
      <c r="F212" s="48"/>
      <c r="G212" s="48"/>
      <c r="H212" s="48"/>
      <c r="I212" s="48"/>
    </row>
    <row r="213" spans="1:5" ht="15">
      <c r="A213" s="44" t="s">
        <v>78</v>
      </c>
      <c r="D213" s="45">
        <v>192</v>
      </c>
      <c r="E213" s="38"/>
    </row>
    <row r="214" ht="15">
      <c r="E214" s="38"/>
    </row>
    <row r="215" spans="1:5" ht="15">
      <c r="A215" s="46" t="s">
        <v>334</v>
      </c>
      <c r="B215" s="30"/>
      <c r="C215" s="30"/>
      <c r="D215" s="31"/>
      <c r="E215" s="38"/>
    </row>
    <row r="216" spans="1:4" ht="15">
      <c r="A216" s="32" t="s">
        <v>38</v>
      </c>
      <c r="B216" s="33" t="s">
        <v>39</v>
      </c>
      <c r="C216" s="33" t="s">
        <v>40</v>
      </c>
      <c r="D216" s="56" t="s">
        <v>41</v>
      </c>
    </row>
    <row r="217" spans="1:9" ht="15">
      <c r="A217" s="35" t="s">
        <v>335</v>
      </c>
      <c r="B217" s="36" t="s">
        <v>53</v>
      </c>
      <c r="C217" s="36" t="s">
        <v>54</v>
      </c>
      <c r="D217" s="37">
        <v>12</v>
      </c>
      <c r="F217" s="48"/>
      <c r="G217" s="48"/>
      <c r="H217" s="48"/>
      <c r="I217" s="48"/>
    </row>
    <row r="218" spans="1:9" ht="15">
      <c r="A218" s="35" t="s">
        <v>336</v>
      </c>
      <c r="B218" s="36" t="s">
        <v>179</v>
      </c>
      <c r="C218" s="36" t="s">
        <v>54</v>
      </c>
      <c r="D218" s="37">
        <v>9</v>
      </c>
      <c r="F218" s="48"/>
      <c r="G218" s="48"/>
      <c r="H218" s="48"/>
      <c r="I218" s="48"/>
    </row>
    <row r="219" spans="1:9" ht="15">
      <c r="A219" s="35" t="s">
        <v>337</v>
      </c>
      <c r="B219" s="36" t="s">
        <v>179</v>
      </c>
      <c r="C219" s="36" t="s">
        <v>54</v>
      </c>
      <c r="D219" s="37">
        <v>7</v>
      </c>
      <c r="F219" s="48"/>
      <c r="G219" s="48"/>
      <c r="H219" s="48"/>
      <c r="I219" s="48"/>
    </row>
    <row r="220" spans="1:9" ht="15">
      <c r="A220" s="35" t="s">
        <v>338</v>
      </c>
      <c r="B220" s="36" t="s">
        <v>179</v>
      </c>
      <c r="C220" s="36" t="s">
        <v>54</v>
      </c>
      <c r="D220" s="37">
        <v>11</v>
      </c>
      <c r="F220" s="48"/>
      <c r="G220" s="48"/>
      <c r="H220" s="48"/>
      <c r="I220" s="48"/>
    </row>
    <row r="221" spans="1:9" ht="15">
      <c r="A221" s="35" t="s">
        <v>339</v>
      </c>
      <c r="B221" s="36" t="s">
        <v>179</v>
      </c>
      <c r="C221" s="36" t="s">
        <v>54</v>
      </c>
      <c r="D221" s="37">
        <v>9</v>
      </c>
      <c r="F221" s="48"/>
      <c r="G221" s="48"/>
      <c r="H221" s="48"/>
      <c r="I221" s="48"/>
    </row>
    <row r="222" spans="1:9" ht="15">
      <c r="A222" s="39" t="s">
        <v>340</v>
      </c>
      <c r="B222" s="40" t="s">
        <v>179</v>
      </c>
      <c r="C222" s="40" t="s">
        <v>54</v>
      </c>
      <c r="D222" s="41">
        <v>9</v>
      </c>
      <c r="F222" s="48"/>
      <c r="G222" s="48"/>
      <c r="H222" s="48"/>
      <c r="I222" s="48"/>
    </row>
    <row r="223" spans="1:4" ht="15">
      <c r="A223" s="44" t="s">
        <v>78</v>
      </c>
      <c r="D223" s="45">
        <v>57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0" fitToWidth="1" horizontalDpi="600" verticalDpi="600" orientation="portrait" scale="82" r:id="rId1"/>
  <rowBreaks count="6" manualBreakCount="6">
    <brk id="23" max="255" man="1"/>
    <brk id="70" max="255" man="1"/>
    <brk id="112" max="255" man="1"/>
    <brk id="139" max="255" man="1"/>
    <brk id="176" max="255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Cisterna Morales</dc:creator>
  <cp:keywords/>
  <dc:description/>
  <cp:lastModifiedBy>Luciano Espinoza Vásquez</cp:lastModifiedBy>
  <dcterms:created xsi:type="dcterms:W3CDTF">2015-08-25T20:23:06Z</dcterms:created>
  <dcterms:modified xsi:type="dcterms:W3CDTF">2015-09-17T13:28:04Z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