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4620" activeTab="2"/>
  </bookViews>
  <sheets>
    <sheet name="200302" sheetId="1" r:id="rId1"/>
    <sheet name="200306" sheetId="2" r:id="rId2"/>
    <sheet name="200310" sheetId="3" r:id="rId3"/>
  </sheets>
  <definedNames/>
  <calcPr fullCalcOnLoad="1"/>
</workbook>
</file>

<file path=xl/sharedStrings.xml><?xml version="1.0" encoding="utf-8"?>
<sst xmlns="http://schemas.openxmlformats.org/spreadsheetml/2006/main" count="179" uniqueCount="53">
  <si>
    <t>ESTRUCTURA E INDICADORES DE RIESGO DE LAS COLOCACIONES AL 28 DE FEBRERO DE 2003</t>
  </si>
  <si>
    <t>ESTRUCTURA</t>
  </si>
  <si>
    <t>DE RIESGO (1)</t>
  </si>
  <si>
    <t>COLOCACIONES</t>
  </si>
  <si>
    <t>PROVISIONES</t>
  </si>
  <si>
    <t>INSTITUCIÓN</t>
  </si>
  <si>
    <t>ÍNDICE DE</t>
  </si>
  <si>
    <t xml:space="preserve">TOTALES </t>
  </si>
  <si>
    <t>VENCIDAS A</t>
  </si>
  <si>
    <t>DE COLOCAC. A</t>
  </si>
  <si>
    <t>FINANCIERA</t>
  </si>
  <si>
    <t>A</t>
  </si>
  <si>
    <t>B</t>
  </si>
  <si>
    <t>B-</t>
  </si>
  <si>
    <t>C</t>
  </si>
  <si>
    <t>D</t>
  </si>
  <si>
    <t>TOTAL</t>
  </si>
  <si>
    <t>RIESGO</t>
  </si>
  <si>
    <t xml:space="preserve"> </t>
  </si>
  <si>
    <t>(%)</t>
  </si>
  <si>
    <t>(MM$)</t>
  </si>
  <si>
    <t>ABN Amro Bank (Chile)</t>
  </si>
  <si>
    <t>Banco Bice</t>
  </si>
  <si>
    <t>Banco Conosur</t>
  </si>
  <si>
    <t>Banco de Chile</t>
  </si>
  <si>
    <t xml:space="preserve">Banco de Crédito e Inversiones </t>
  </si>
  <si>
    <t>Banco de la Nación Argentina</t>
  </si>
  <si>
    <t>Banco del Desarrollo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</si>
  <si>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</si>
  <si>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</si>
  <si>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</si>
  <si>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</si>
  <si>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</si>
  <si>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</si>
  <si>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</si>
  <si>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Banco Sudameris</t>
  </si>
  <si>
    <t>BankBoston N. A.</t>
  </si>
  <si>
    <t>BBVA Banco Bhif</t>
  </si>
  <si>
    <t>Citibank N.A.</t>
  </si>
  <si>
    <t>Corpbanca</t>
  </si>
  <si>
    <t>Deutsche Bank Chile</t>
  </si>
  <si>
    <t>Dresdner Bank Lateinamerika</t>
  </si>
  <si>
    <t>HNS Banco</t>
  </si>
  <si>
    <t>HSBC Bank Chile</t>
  </si>
  <si>
    <t>JP Morgan Chase Bank</t>
  </si>
  <si>
    <t>Scotiabank Sud Americano</t>
  </si>
  <si>
    <t>The Bank of Tokyo-Mitsubishi Ltd.</t>
  </si>
  <si>
    <t>Sistema Financiero</t>
  </si>
  <si>
    <t>ESTRUCTURA E INDICADORES DE RIESGO DE LAS COLOCACIONES AL 30 DE JUNIO DE 2003</t>
  </si>
  <si>
    <t>Banco Bilbao Vizcaya Argentaria, Chile</t>
  </si>
  <si>
    <t>---</t>
  </si>
  <si>
    <t>ESTRUCTURA E INDICADORES DE RIESGO DE LAS COLOCACIONES AL 31 DE OCTUBRE DE 2003</t>
  </si>
  <si>
    <t>Banco Monex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</si>
</sst>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color indexed="21"/>
      <name val="Comic Sans MS"/>
      <family val="4"/>
    </font>
    <font>
      <sz val="9"/>
      <name val="Comic Sans MS"/>
      <family val="4"/>
    </font>
    <font>
      <sz val="12"/>
      <name val="Geneva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dotted">
        <color indexed="55"/>
      </bottom>
    </border>
    <border>
      <left style="thin"/>
      <right>
        <color indexed="63"/>
      </right>
      <top style="medium">
        <color indexed="23"/>
      </top>
      <bottom style="dotted">
        <color indexed="55"/>
      </bottom>
    </border>
    <border>
      <left style="thin"/>
      <right style="medium">
        <color indexed="23"/>
      </right>
      <top>
        <color indexed="63"/>
      </top>
      <bottom style="dotted">
        <color indexed="55"/>
      </bottom>
    </border>
    <border>
      <left style="medium">
        <color indexed="23"/>
      </left>
      <right>
        <color indexed="63"/>
      </right>
      <top>
        <color indexed="63"/>
      </top>
      <bottom style="dotted">
        <color indexed="55"/>
      </bottom>
    </border>
    <border>
      <left style="thin"/>
      <right style="medium">
        <color indexed="23"/>
      </right>
      <top style="medium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 style="thin"/>
      <right style="medium">
        <color indexed="23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 style="thin"/>
      <right style="medium">
        <color indexed="23"/>
      </right>
      <top style="dotted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 style="medium">
        <color indexed="23"/>
      </bottom>
    </border>
    <border>
      <left style="thin"/>
      <right style="medium">
        <color indexed="23"/>
      </right>
      <top style="dotted">
        <color indexed="55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1" xfId="0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2" fontId="12" fillId="2" borderId="3" xfId="0" applyNumberFormat="1" applyFont="1" applyFill="1" applyBorder="1" applyAlignment="1">
      <alignment horizontal="centerContinuous"/>
    </xf>
    <xf numFmtId="2" fontId="12" fillId="2" borderId="4" xfId="0" applyNumberFormat="1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2" fontId="12" fillId="2" borderId="0" xfId="0" applyNumberFormat="1" applyFont="1" applyFill="1" applyBorder="1" applyAlignment="1">
      <alignment horizontal="centerContinuous"/>
    </xf>
    <xf numFmtId="2" fontId="12" fillId="2" borderId="7" xfId="0" applyNumberFormat="1" applyFont="1" applyFill="1" applyBorder="1" applyAlignment="1">
      <alignment horizontal="centerContinuous"/>
    </xf>
    <xf numFmtId="2" fontId="12" fillId="2" borderId="8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2" borderId="10" xfId="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2" fontId="12" fillId="2" borderId="17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2" fontId="12" fillId="2" borderId="19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/>
    </xf>
    <xf numFmtId="2" fontId="13" fillId="2" borderId="22" xfId="19" applyNumberFormat="1" applyFont="1" applyFill="1" applyBorder="1">
      <alignment/>
      <protection/>
    </xf>
    <xf numFmtId="2" fontId="13" fillId="2" borderId="23" xfId="19" applyNumberFormat="1" applyFont="1" applyFill="1" applyBorder="1">
      <alignment/>
      <protection/>
    </xf>
    <xf numFmtId="2" fontId="12" fillId="2" borderId="24" xfId="19" applyNumberFormat="1" applyFont="1" applyFill="1" applyBorder="1" applyAlignment="1">
      <alignment horizontal="center"/>
      <protection/>
    </xf>
    <xf numFmtId="3" fontId="13" fillId="2" borderId="25" xfId="19" applyNumberFormat="1" applyFont="1" applyFill="1" applyBorder="1">
      <alignment/>
      <protection/>
    </xf>
    <xf numFmtId="2" fontId="13" fillId="2" borderId="26" xfId="19" applyNumberFormat="1" applyFont="1" applyFill="1" applyBorder="1">
      <alignment/>
      <protection/>
    </xf>
    <xf numFmtId="0" fontId="13" fillId="2" borderId="27" xfId="0" applyFont="1" applyFill="1" applyBorder="1" applyAlignment="1">
      <alignment/>
    </xf>
    <xf numFmtId="2" fontId="13" fillId="2" borderId="28" xfId="19" applyNumberFormat="1" applyFont="1" applyFill="1" applyBorder="1">
      <alignment/>
      <protection/>
    </xf>
    <xf numFmtId="2" fontId="13" fillId="2" borderId="29" xfId="19" applyNumberFormat="1" applyFont="1" applyFill="1" applyBorder="1">
      <alignment/>
      <protection/>
    </xf>
    <xf numFmtId="2" fontId="12" fillId="2" borderId="30" xfId="19" applyNumberFormat="1" applyFont="1" applyFill="1" applyBorder="1" applyAlignment="1">
      <alignment horizontal="center"/>
      <protection/>
    </xf>
    <xf numFmtId="3" fontId="13" fillId="2" borderId="28" xfId="19" applyNumberFormat="1" applyFont="1" applyFill="1" applyBorder="1">
      <alignment/>
      <protection/>
    </xf>
    <xf numFmtId="2" fontId="13" fillId="2" borderId="30" xfId="19" applyNumberFormat="1" applyFont="1" applyFill="1" applyBorder="1">
      <alignment/>
      <protection/>
    </xf>
    <xf numFmtId="2" fontId="13" fillId="2" borderId="29" xfId="19" applyNumberFormat="1" applyFont="1" applyFill="1" applyBorder="1" applyAlignment="1" quotePrefix="1">
      <alignment horizontal="right"/>
      <protection/>
    </xf>
    <xf numFmtId="2" fontId="13" fillId="2" borderId="30" xfId="19" applyNumberFormat="1" applyFont="1" applyFill="1" applyBorder="1" applyAlignment="1" quotePrefix="1">
      <alignment horizontal="right"/>
      <protection/>
    </xf>
    <xf numFmtId="2" fontId="13" fillId="2" borderId="31" xfId="19" applyNumberFormat="1" applyFont="1" applyFill="1" applyBorder="1">
      <alignment/>
      <protection/>
    </xf>
    <xf numFmtId="2" fontId="12" fillId="2" borderId="32" xfId="19" applyNumberFormat="1" applyFont="1" applyFill="1" applyBorder="1" applyAlignment="1">
      <alignment horizontal="center"/>
      <protection/>
    </xf>
    <xf numFmtId="3" fontId="13" fillId="2" borderId="33" xfId="19" applyNumberFormat="1" applyFont="1" applyFill="1" applyBorder="1">
      <alignment/>
      <protection/>
    </xf>
    <xf numFmtId="2" fontId="13" fillId="2" borderId="34" xfId="19" applyNumberFormat="1" applyFont="1" applyFill="1" applyBorder="1">
      <alignment/>
      <protection/>
    </xf>
    <xf numFmtId="2" fontId="13" fillId="2" borderId="35" xfId="19" applyNumberFormat="1" applyFont="1" applyFill="1" applyBorder="1">
      <alignment/>
      <protection/>
    </xf>
    <xf numFmtId="0" fontId="12" fillId="2" borderId="36" xfId="0" applyFont="1" applyFill="1" applyBorder="1" applyAlignment="1">
      <alignment/>
    </xf>
    <xf numFmtId="2" fontId="12" fillId="2" borderId="36" xfId="0" applyNumberFormat="1" applyFont="1" applyFill="1" applyBorder="1" applyAlignment="1">
      <alignment/>
    </xf>
    <xf numFmtId="2" fontId="12" fillId="2" borderId="37" xfId="0" applyNumberFormat="1" applyFont="1" applyFill="1" applyBorder="1" applyAlignment="1">
      <alignment/>
    </xf>
    <xf numFmtId="2" fontId="12" fillId="2" borderId="38" xfId="0" applyNumberFormat="1" applyFont="1" applyFill="1" applyBorder="1" applyAlignment="1">
      <alignment/>
    </xf>
    <xf numFmtId="2" fontId="12" fillId="2" borderId="38" xfId="19" applyNumberFormat="1" applyFont="1" applyFill="1" applyBorder="1" applyAlignment="1">
      <alignment horizontal="center"/>
      <protection/>
    </xf>
    <xf numFmtId="2" fontId="11" fillId="2" borderId="0" xfId="0" applyNumberFormat="1" applyFont="1" applyFill="1" applyAlignment="1">
      <alignment/>
    </xf>
    <xf numFmtId="3" fontId="12" fillId="2" borderId="36" xfId="0" applyNumberFormat="1" applyFont="1" applyFill="1" applyBorder="1" applyAlignment="1">
      <alignment/>
    </xf>
    <xf numFmtId="2" fontId="12" fillId="2" borderId="39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/>
    </xf>
    <xf numFmtId="2" fontId="14" fillId="2" borderId="4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 Public. D.Ofc. JUN'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5838825"/>
          <a:ext cx="9534525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Estructura de riesgo: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Indice de riesgo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5838825"/>
          <a:ext cx="956310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Estructura de riesgo: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Indice de riesgo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      </a:t>
          </a:r>
          <a:r>
            <a:rPr lang="en-US" cap="none" sz="900" b="0" i="0" u="none" baseline="0">
              <a:latin typeface="Comic Sans MS"/>
              <a:ea typeface="Comic Sans MS"/>
              <a:cs typeface="Comic Sans MS"/>
            </a:rPr>
            <a:t>                                                                               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47625</xdr:rowOff>
    </xdr:from>
    <xdr:to>
      <xdr:col>13</xdr:col>
      <xdr:colOff>0</xdr:colOff>
      <xdr:row>50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5838825"/>
          <a:ext cx="956310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La presente publicación de la estructura de riesgo asociada a las carteras de colocaciones de los bancos, corresponde a información preparada por las propias instituciones financieras en conformidad con las normas vigentes.  Esta Superintendencia realiza revisiones a través de muestras selectivas de créditos, a partir de lo cual, si corresponde, instruye a las entidades la realización de ajustes a la información confeccionada de acuerdo a sus propias evaluaciones.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Estructura de riesgo: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Corresponde a la aplicación de las disposiciones establecidas para evaluar el riesgo de la cartera de colocaciones de las instituciones financieras. Se clasifican, como mínimo, los saldos de las colocaciones vigentes o vencidas, inclusive sus respectivos intereses por cobrar, tanto en moneda chilena como extranjera, contraídas por los 400 mayores deudores de las empresas, o por el número necesario para alcanzar el 75% del valor de la respectiva cartera, cualquiera que sea mayor. Adicionalmente, se incorporan los créditos de consumo y los préstamos hipotecarios para la vivienda.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Indice de riesgo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 Es el porcentaje estimado de pérdidas de la cartera de colocaciones que se obtiene de dividir por el total de créditos clasificados, el monto que resulte de la suma del 1% del valor de los créditos clasificados en categoría B, el 20% del valor de los créditos clasificados en categoría B-, el 60% del valor de los créditos clasificados en categoría C y el 90% del valor de los créditos clasificados en categoría D.                                                                                     
</a:t>
          </a:r>
          <a:r>
            <a:rPr lang="en-US" cap="none" sz="1000" b="1" i="0" u="none" baseline="0">
              <a:solidFill>
                <a:srgbClr val="008080"/>
              </a:solidFill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1.14062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19" max="22" width="11.421875" style="3" customWidth="1"/>
    <col min="23" max="16384" width="11.421875" style="1" customWidth="1"/>
  </cols>
  <sheetData>
    <row r="2" spans="2:17" ht="18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</row>
    <row r="3" spans="2:13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2" ht="13.5" thickBot="1">
      <c r="B4" s="6"/>
      <c r="C4" s="7" t="s">
        <v>1</v>
      </c>
      <c r="D4" s="8"/>
      <c r="E4" s="9"/>
      <c r="F4" s="9"/>
      <c r="G4" s="9"/>
      <c r="H4" s="9"/>
      <c r="I4" s="10"/>
      <c r="J4" s="5"/>
      <c r="K4" s="5"/>
      <c r="L4" s="5"/>
      <c r="M4" s="5"/>
      <c r="O4" s="3"/>
      <c r="P4" s="3"/>
      <c r="Q4" s="3"/>
      <c r="R4" s="3"/>
      <c r="S4" s="1"/>
      <c r="T4" s="1"/>
      <c r="U4" s="1"/>
      <c r="V4" s="1"/>
    </row>
    <row r="5" spans="2:22" ht="13.5" thickBot="1">
      <c r="B5" s="11"/>
      <c r="C5" s="12" t="s">
        <v>2</v>
      </c>
      <c r="D5" s="13"/>
      <c r="E5" s="14"/>
      <c r="F5" s="14"/>
      <c r="G5" s="14"/>
      <c r="H5" s="14"/>
      <c r="I5" s="15"/>
      <c r="J5" s="5"/>
      <c r="K5" s="16" t="s">
        <v>3</v>
      </c>
      <c r="L5" s="16" t="s">
        <v>3</v>
      </c>
      <c r="M5" s="16" t="s">
        <v>4</v>
      </c>
      <c r="O5" s="3"/>
      <c r="P5" s="3"/>
      <c r="Q5" s="3"/>
      <c r="R5" s="3"/>
      <c r="S5" s="1"/>
      <c r="T5" s="1"/>
      <c r="U5" s="1"/>
      <c r="V5" s="1"/>
    </row>
    <row r="6" spans="2:22" ht="12.75">
      <c r="B6" s="17" t="s">
        <v>5</v>
      </c>
      <c r="C6" s="18"/>
      <c r="D6" s="19"/>
      <c r="E6" s="19"/>
      <c r="F6" s="19"/>
      <c r="G6" s="19"/>
      <c r="H6" s="19"/>
      <c r="I6" s="20" t="s">
        <v>6</v>
      </c>
      <c r="J6" s="5"/>
      <c r="K6" s="21" t="s">
        <v>7</v>
      </c>
      <c r="L6" s="21" t="s">
        <v>8</v>
      </c>
      <c r="M6" s="21" t="s">
        <v>9</v>
      </c>
      <c r="O6" s="3"/>
      <c r="P6" s="3"/>
      <c r="Q6" s="3"/>
      <c r="R6" s="3"/>
      <c r="S6" s="1"/>
      <c r="T6" s="1"/>
      <c r="U6" s="1"/>
      <c r="V6" s="1"/>
    </row>
    <row r="7" spans="2:22" ht="12.75">
      <c r="B7" s="17" t="s">
        <v>10</v>
      </c>
      <c r="C7" s="22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4" t="s">
        <v>17</v>
      </c>
      <c r="J7" s="5"/>
      <c r="K7" s="21"/>
      <c r="L7" s="21" t="s">
        <v>3</v>
      </c>
      <c r="M7" s="21" t="s">
        <v>3</v>
      </c>
      <c r="O7" s="3"/>
      <c r="P7" s="3"/>
      <c r="Q7" s="3"/>
      <c r="R7" s="3"/>
      <c r="S7" s="1"/>
      <c r="T7" s="1"/>
      <c r="U7" s="1"/>
      <c r="V7" s="1"/>
    </row>
    <row r="8" spans="2:22" ht="13.5" thickBot="1">
      <c r="B8" s="25" t="s">
        <v>18</v>
      </c>
      <c r="C8" s="26" t="s">
        <v>19</v>
      </c>
      <c r="D8" s="27" t="s">
        <v>19</v>
      </c>
      <c r="E8" s="27" t="s">
        <v>19</v>
      </c>
      <c r="F8" s="27" t="s">
        <v>19</v>
      </c>
      <c r="G8" s="27" t="s">
        <v>19</v>
      </c>
      <c r="H8" s="27" t="s">
        <v>19</v>
      </c>
      <c r="I8" s="28" t="s">
        <v>19</v>
      </c>
      <c r="J8" s="5"/>
      <c r="K8" s="29" t="s">
        <v>20</v>
      </c>
      <c r="L8" s="29" t="s">
        <v>19</v>
      </c>
      <c r="M8" s="29" t="s">
        <v>19</v>
      </c>
      <c r="O8" s="3"/>
      <c r="P8" s="3"/>
      <c r="Q8" s="3"/>
      <c r="R8" s="3"/>
      <c r="S8" s="1"/>
      <c r="T8" s="1"/>
      <c r="U8" s="1"/>
      <c r="V8" s="1"/>
    </row>
    <row r="9" spans="2:22" ht="12.75">
      <c r="B9" s="30" t="s">
        <v>21</v>
      </c>
      <c r="C9" s="31">
        <v>28.63</v>
      </c>
      <c r="D9" s="32">
        <v>70.46</v>
      </c>
      <c r="E9" s="32">
        <v>0.63</v>
      </c>
      <c r="F9" s="32">
        <v>0.25</v>
      </c>
      <c r="G9" s="32">
        <v>0.03</v>
      </c>
      <c r="H9" s="32">
        <v>100</v>
      </c>
      <c r="I9" s="33">
        <v>1.01</v>
      </c>
      <c r="K9" s="34">
        <v>197172</v>
      </c>
      <c r="L9" s="32">
        <v>0.31</v>
      </c>
      <c r="M9" s="35">
        <v>1.01</v>
      </c>
      <c r="O9" s="3"/>
      <c r="P9" s="3"/>
      <c r="Q9" s="3"/>
      <c r="R9" s="3"/>
      <c r="S9" s="1"/>
      <c r="T9" s="1"/>
      <c r="U9" s="1"/>
      <c r="V9" s="1"/>
    </row>
    <row r="10" spans="2:22" ht="12.75">
      <c r="B10" s="36" t="s">
        <v>22</v>
      </c>
      <c r="C10" s="37">
        <v>43.78</v>
      </c>
      <c r="D10" s="38">
        <v>52.21</v>
      </c>
      <c r="E10" s="38">
        <v>3.12</v>
      </c>
      <c r="F10" s="38">
        <v>0.38</v>
      </c>
      <c r="G10" s="38">
        <v>0.51</v>
      </c>
      <c r="H10" s="38">
        <v>100</v>
      </c>
      <c r="I10" s="39">
        <v>1.83</v>
      </c>
      <c r="K10" s="40">
        <v>815245</v>
      </c>
      <c r="L10" s="38">
        <v>0.58</v>
      </c>
      <c r="M10" s="41">
        <v>1.84</v>
      </c>
      <c r="O10" s="3"/>
      <c r="P10" s="3"/>
      <c r="Q10" s="3"/>
      <c r="R10" s="3"/>
      <c r="S10" s="1"/>
      <c r="T10" s="1"/>
      <c r="U10" s="1"/>
      <c r="V10" s="1"/>
    </row>
    <row r="11" spans="2:22" ht="12.75">
      <c r="B11" s="36" t="s">
        <v>23</v>
      </c>
      <c r="C11" s="37">
        <v>64.52</v>
      </c>
      <c r="D11" s="38">
        <v>19.49</v>
      </c>
      <c r="E11" s="38">
        <v>6.29</v>
      </c>
      <c r="F11" s="38">
        <v>5.84</v>
      </c>
      <c r="G11" s="38">
        <v>3.86</v>
      </c>
      <c r="H11" s="38">
        <v>100</v>
      </c>
      <c r="I11" s="39">
        <v>8.43</v>
      </c>
      <c r="K11" s="40">
        <v>150373</v>
      </c>
      <c r="L11" s="38">
        <v>1.86</v>
      </c>
      <c r="M11" s="41">
        <v>11.6</v>
      </c>
      <c r="O11" s="3"/>
      <c r="P11" s="3"/>
      <c r="Q11" s="3"/>
      <c r="R11" s="3"/>
      <c r="S11" s="1"/>
      <c r="T11" s="1"/>
      <c r="U11" s="1"/>
      <c r="V11" s="1"/>
    </row>
    <row r="12" spans="2:22" ht="12.75">
      <c r="B12" s="36" t="s">
        <v>24</v>
      </c>
      <c r="C12" s="37">
        <v>55.31</v>
      </c>
      <c r="D12" s="38">
        <v>37.94</v>
      </c>
      <c r="E12" s="38">
        <v>4.11</v>
      </c>
      <c r="F12" s="38">
        <v>1.98</v>
      </c>
      <c r="G12" s="38">
        <v>0.66</v>
      </c>
      <c r="H12" s="38">
        <v>100</v>
      </c>
      <c r="I12" s="39">
        <v>2.98</v>
      </c>
      <c r="K12" s="40">
        <v>5935221</v>
      </c>
      <c r="L12" s="38">
        <v>2.44</v>
      </c>
      <c r="M12" s="41">
        <v>3.15</v>
      </c>
      <c r="O12" s="3"/>
      <c r="P12" s="3"/>
      <c r="Q12" s="3"/>
      <c r="R12" s="3"/>
      <c r="S12" s="1"/>
      <c r="T12" s="1"/>
      <c r="U12" s="1"/>
      <c r="V12" s="1"/>
    </row>
    <row r="13" spans="2:22" ht="12.75">
      <c r="B13" s="36" t="s">
        <v>25</v>
      </c>
      <c r="C13" s="37">
        <v>65.29</v>
      </c>
      <c r="D13" s="38">
        <v>31.35</v>
      </c>
      <c r="E13" s="38">
        <v>2.56</v>
      </c>
      <c r="F13" s="38">
        <v>0.72</v>
      </c>
      <c r="G13" s="38">
        <v>0.08</v>
      </c>
      <c r="H13" s="38">
        <v>100</v>
      </c>
      <c r="I13" s="39">
        <v>1.33</v>
      </c>
      <c r="K13" s="40">
        <v>3385911</v>
      </c>
      <c r="L13" s="38">
        <v>1.1</v>
      </c>
      <c r="M13" s="41">
        <v>1.69</v>
      </c>
      <c r="O13" s="3"/>
      <c r="P13" s="3"/>
      <c r="Q13" s="3"/>
      <c r="R13" s="3"/>
      <c r="S13" s="1"/>
      <c r="T13" s="1"/>
      <c r="U13" s="1"/>
      <c r="V13" s="1"/>
    </row>
    <row r="14" spans="2:22" ht="12.75">
      <c r="B14" s="36" t="s">
        <v>26</v>
      </c>
      <c r="C14" s="37">
        <v>52.56</v>
      </c>
      <c r="D14" s="38">
        <v>45.49</v>
      </c>
      <c r="E14" s="38">
        <v>1.77</v>
      </c>
      <c r="F14" s="38">
        <v>0.02</v>
      </c>
      <c r="G14" s="38">
        <v>0.16</v>
      </c>
      <c r="H14" s="38">
        <v>100</v>
      </c>
      <c r="I14" s="39">
        <v>0.96</v>
      </c>
      <c r="K14" s="40">
        <v>8878</v>
      </c>
      <c r="L14" s="38">
        <v>1.93</v>
      </c>
      <c r="M14" s="41">
        <v>0.97</v>
      </c>
      <c r="O14" s="3"/>
      <c r="P14" s="3"/>
      <c r="Q14" s="3"/>
      <c r="R14" s="3"/>
      <c r="S14" s="1"/>
      <c r="T14" s="1"/>
      <c r="U14" s="1"/>
      <c r="V14" s="1"/>
    </row>
    <row r="15" spans="2:22" ht="12.75">
      <c r="B15" s="36" t="s">
        <v>27</v>
      </c>
      <c r="C15" s="37">
        <v>32.49</v>
      </c>
      <c r="D15" s="38">
        <v>60.19</v>
      </c>
      <c r="E15" s="38">
        <v>6.46</v>
      </c>
      <c r="F15" s="38">
        <v>0.61</v>
      </c>
      <c r="G15" s="38">
        <v>0.25</v>
      </c>
      <c r="H15" s="38">
        <v>100</v>
      </c>
      <c r="I15" s="39">
        <v>2.48</v>
      </c>
      <c r="K15" s="40">
        <v>1170951</v>
      </c>
      <c r="L15" s="38">
        <v>2.85</v>
      </c>
      <c r="M15" s="41">
        <v>3.07</v>
      </c>
      <c r="O15" s="3"/>
      <c r="P15" s="3"/>
      <c r="Q15" s="3"/>
      <c r="R15" s="3"/>
      <c r="S15" s="1"/>
      <c r="T15" s="1"/>
      <c r="U15" s="1"/>
      <c r="V15" s="1"/>
    </row>
    <row r="16" spans="2:22" ht="12.75">
      <c r="B16" s="36" t="s">
        <v>28</v>
      </c>
      <c r="C16" s="37">
        <v>65.45</v>
      </c>
      <c r="D16" s="38">
        <v>30.73</v>
      </c>
      <c r="E16" s="38">
        <v>2.91</v>
      </c>
      <c r="F16" s="38">
        <v>0.64</v>
      </c>
      <c r="G16" s="38">
        <v>0.27</v>
      </c>
      <c r="H16" s="38">
        <v>100</v>
      </c>
      <c r="I16" s="39">
        <v>1.52</v>
      </c>
      <c r="K16" s="40">
        <v>4087452</v>
      </c>
      <c r="L16" s="38">
        <v>1.37</v>
      </c>
      <c r="M16" s="41">
        <v>1.78</v>
      </c>
      <c r="O16" s="3"/>
      <c r="P16" s="3"/>
      <c r="Q16" s="3"/>
      <c r="R16" s="3"/>
      <c r="S16" s="1"/>
      <c r="T16" s="1"/>
      <c r="U16" s="1"/>
      <c r="V16" s="1"/>
    </row>
    <row r="17" spans="2:22" ht="12.75">
      <c r="B17" s="36" t="s">
        <v>29</v>
      </c>
      <c r="C17" s="37">
        <v>31.85</v>
      </c>
      <c r="D17" s="38">
        <v>64.85</v>
      </c>
      <c r="E17" s="38">
        <v>2.65</v>
      </c>
      <c r="F17" s="38">
        <v>0.24</v>
      </c>
      <c r="G17" s="38">
        <v>0.41</v>
      </c>
      <c r="H17" s="38">
        <v>100</v>
      </c>
      <c r="I17" s="39">
        <v>1.69</v>
      </c>
      <c r="K17" s="40">
        <v>42871</v>
      </c>
      <c r="L17" s="38">
        <v>0.45</v>
      </c>
      <c r="M17" s="41">
        <v>1.75</v>
      </c>
      <c r="O17" s="3"/>
      <c r="P17" s="3"/>
      <c r="Q17" s="3"/>
      <c r="R17" s="3"/>
      <c r="S17" s="1"/>
      <c r="T17" s="1"/>
      <c r="U17" s="1"/>
      <c r="V17" s="1"/>
    </row>
    <row r="18" spans="2:22" ht="12.75">
      <c r="B18" s="36" t="s">
        <v>30</v>
      </c>
      <c r="C18" s="37">
        <v>93.06</v>
      </c>
      <c r="D18" s="38">
        <v>5.37</v>
      </c>
      <c r="E18" s="38">
        <v>0.69</v>
      </c>
      <c r="F18" s="38">
        <v>0.58</v>
      </c>
      <c r="G18" s="38">
        <v>0.3</v>
      </c>
      <c r="H18" s="38">
        <v>100</v>
      </c>
      <c r="I18" s="39">
        <v>0.81</v>
      </c>
      <c r="K18" s="40">
        <v>136552</v>
      </c>
      <c r="L18" s="38">
        <v>0.08</v>
      </c>
      <c r="M18" s="41">
        <v>2.05</v>
      </c>
      <c r="O18" s="3"/>
      <c r="P18" s="3"/>
      <c r="Q18" s="3"/>
      <c r="R18" s="3"/>
      <c r="S18" s="1"/>
      <c r="T18" s="1"/>
      <c r="U18" s="1"/>
      <c r="V18" s="1"/>
    </row>
    <row r="19" spans="2:22" ht="12.75">
      <c r="B19" s="36" t="s">
        <v>31</v>
      </c>
      <c r="C19" s="37">
        <v>48.54</v>
      </c>
      <c r="D19" s="38">
        <v>49.43</v>
      </c>
      <c r="E19" s="38">
        <v>0.76</v>
      </c>
      <c r="F19" s="38">
        <v>0.49</v>
      </c>
      <c r="G19" s="38">
        <v>0.78</v>
      </c>
      <c r="H19" s="38">
        <v>100</v>
      </c>
      <c r="I19" s="39">
        <v>1.64</v>
      </c>
      <c r="K19" s="40">
        <v>135081</v>
      </c>
      <c r="L19" s="38">
        <v>2.78</v>
      </c>
      <c r="M19" s="41">
        <v>1.7</v>
      </c>
      <c r="O19" s="3"/>
      <c r="P19" s="3"/>
      <c r="Q19" s="3"/>
      <c r="R19" s="3"/>
      <c r="S19" s="1"/>
      <c r="T19" s="1"/>
      <c r="U19" s="1"/>
      <c r="V19" s="1"/>
    </row>
    <row r="20" spans="2:22" ht="12.75">
      <c r="B20" s="36" t="s">
        <v>32</v>
      </c>
      <c r="C20" s="37">
        <v>95.87</v>
      </c>
      <c r="D20" s="38">
        <v>3.58</v>
      </c>
      <c r="E20" s="38">
        <v>0.31</v>
      </c>
      <c r="F20" s="38">
        <v>0.16</v>
      </c>
      <c r="G20" s="38">
        <v>0.08</v>
      </c>
      <c r="H20" s="38">
        <v>100</v>
      </c>
      <c r="I20" s="39">
        <v>0.27</v>
      </c>
      <c r="K20" s="40">
        <v>11023</v>
      </c>
      <c r="L20" s="38">
        <v>0.01</v>
      </c>
      <c r="M20" s="41">
        <v>1.37</v>
      </c>
      <c r="O20" s="3"/>
      <c r="P20" s="3"/>
      <c r="Q20" s="3"/>
      <c r="R20" s="3"/>
      <c r="S20" s="1"/>
      <c r="T20" s="1"/>
      <c r="U20" s="1"/>
      <c r="V20" s="1"/>
    </row>
    <row r="21" spans="2:22" ht="12.75">
      <c r="B21" s="36" t="s">
        <v>33</v>
      </c>
      <c r="C21" s="37">
        <v>65.66</v>
      </c>
      <c r="D21" s="38">
        <v>30.69</v>
      </c>
      <c r="E21" s="38">
        <v>2.21</v>
      </c>
      <c r="F21" s="38">
        <v>0.91</v>
      </c>
      <c r="G21" s="38">
        <v>0.53</v>
      </c>
      <c r="H21" s="38">
        <v>100</v>
      </c>
      <c r="I21" s="39">
        <v>1.77</v>
      </c>
      <c r="K21" s="40">
        <v>7886272</v>
      </c>
      <c r="L21" s="38">
        <v>2.32</v>
      </c>
      <c r="M21" s="41">
        <v>2.04</v>
      </c>
      <c r="O21" s="3"/>
      <c r="P21" s="3"/>
      <c r="Q21" s="3"/>
      <c r="R21" s="3"/>
      <c r="S21" s="1"/>
      <c r="T21" s="1"/>
      <c r="U21" s="1"/>
      <c r="V21" s="1"/>
    </row>
    <row r="22" spans="2:22" ht="12.75">
      <c r="B22" s="36" t="s">
        <v>34</v>
      </c>
      <c r="C22" s="37">
        <v>66.23</v>
      </c>
      <c r="D22" s="38">
        <v>30.86</v>
      </c>
      <c r="E22" s="38">
        <v>1.94</v>
      </c>
      <c r="F22" s="38">
        <v>0.83</v>
      </c>
      <c r="G22" s="38">
        <v>0.14</v>
      </c>
      <c r="H22" s="38">
        <v>100</v>
      </c>
      <c r="I22" s="39">
        <v>1.32</v>
      </c>
      <c r="K22" s="40">
        <v>877852</v>
      </c>
      <c r="L22" s="38">
        <v>0.93</v>
      </c>
      <c r="M22" s="41">
        <v>1.3</v>
      </c>
      <c r="O22" s="3"/>
      <c r="P22" s="3"/>
      <c r="Q22" s="3"/>
      <c r="R22" s="3"/>
      <c r="S22" s="1"/>
      <c r="T22" s="1"/>
      <c r="U22" s="1"/>
      <c r="V22" s="1"/>
    </row>
    <row r="23" spans="2:22" ht="12.75">
      <c r="B23" s="36" t="s">
        <v>35</v>
      </c>
      <c r="C23" s="37">
        <v>35.4</v>
      </c>
      <c r="D23" s="38">
        <v>58.05</v>
      </c>
      <c r="E23" s="38">
        <v>4.43</v>
      </c>
      <c r="F23" s="38">
        <v>1.77</v>
      </c>
      <c r="G23" s="38">
        <v>0.35</v>
      </c>
      <c r="H23" s="38">
        <v>100</v>
      </c>
      <c r="I23" s="39">
        <v>2.84</v>
      </c>
      <c r="K23" s="40">
        <v>84147</v>
      </c>
      <c r="L23" s="38">
        <v>1.71</v>
      </c>
      <c r="M23" s="41">
        <v>2.84</v>
      </c>
      <c r="O23" s="3"/>
      <c r="P23" s="3"/>
      <c r="Q23" s="3"/>
      <c r="R23" s="3"/>
      <c r="S23" s="1"/>
      <c r="T23" s="1"/>
      <c r="U23" s="1"/>
      <c r="V23" s="1"/>
    </row>
    <row r="24" spans="2:22" ht="12.75">
      <c r="B24" s="36" t="s">
        <v>36</v>
      </c>
      <c r="C24" s="37">
        <v>59.83</v>
      </c>
      <c r="D24" s="38">
        <v>33.22</v>
      </c>
      <c r="E24" s="38">
        <v>6.11</v>
      </c>
      <c r="F24" s="38">
        <v>0.67</v>
      </c>
      <c r="G24" s="38">
        <v>0.17</v>
      </c>
      <c r="H24" s="38">
        <v>100</v>
      </c>
      <c r="I24" s="39">
        <v>2.11</v>
      </c>
      <c r="K24" s="40">
        <v>695833</v>
      </c>
      <c r="L24" s="38">
        <v>0.93</v>
      </c>
      <c r="M24" s="41">
        <v>2.84</v>
      </c>
      <c r="O24" s="3"/>
      <c r="P24" s="3"/>
      <c r="Q24" s="3"/>
      <c r="R24" s="3"/>
      <c r="S24" s="1"/>
      <c r="T24" s="1"/>
      <c r="U24" s="1"/>
      <c r="V24" s="1"/>
    </row>
    <row r="25" spans="2:22" ht="12.75">
      <c r="B25" s="36" t="s">
        <v>37</v>
      </c>
      <c r="C25" s="37">
        <v>77.12</v>
      </c>
      <c r="D25" s="38">
        <v>18.81</v>
      </c>
      <c r="E25" s="38">
        <v>2.79</v>
      </c>
      <c r="F25" s="38">
        <v>0.91</v>
      </c>
      <c r="G25" s="38">
        <v>0.37</v>
      </c>
      <c r="H25" s="38">
        <v>100</v>
      </c>
      <c r="I25" s="39">
        <v>1.63</v>
      </c>
      <c r="K25" s="40">
        <v>2153806</v>
      </c>
      <c r="L25" s="38">
        <v>1.91</v>
      </c>
      <c r="M25" s="41">
        <v>2.05</v>
      </c>
      <c r="O25" s="3"/>
      <c r="P25" s="3"/>
      <c r="Q25" s="3"/>
      <c r="R25" s="3"/>
      <c r="S25" s="1"/>
      <c r="T25" s="1"/>
      <c r="U25" s="1"/>
      <c r="V25" s="1"/>
    </row>
    <row r="26" spans="2:22" ht="12.75">
      <c r="B26" s="36" t="s">
        <v>38</v>
      </c>
      <c r="C26" s="37">
        <v>43.04</v>
      </c>
      <c r="D26" s="38">
        <v>50.09</v>
      </c>
      <c r="E26" s="38">
        <v>4.77</v>
      </c>
      <c r="F26" s="38">
        <v>1.18</v>
      </c>
      <c r="G26" s="38">
        <v>0.92</v>
      </c>
      <c r="H26" s="38">
        <v>100</v>
      </c>
      <c r="I26" s="39">
        <v>2.99</v>
      </c>
      <c r="K26" s="40">
        <v>1009029</v>
      </c>
      <c r="L26" s="38">
        <v>2.15</v>
      </c>
      <c r="M26" s="41">
        <v>3.25</v>
      </c>
      <c r="O26" s="3"/>
      <c r="P26" s="3"/>
      <c r="Q26" s="3"/>
      <c r="R26" s="3"/>
      <c r="S26" s="1"/>
      <c r="T26" s="1"/>
      <c r="U26" s="1"/>
      <c r="V26" s="1"/>
    </row>
    <row r="27" spans="2:22" ht="12.75">
      <c r="B27" s="36" t="s">
        <v>39</v>
      </c>
      <c r="C27" s="37">
        <v>45.64</v>
      </c>
      <c r="D27" s="38">
        <v>51.4</v>
      </c>
      <c r="E27" s="38">
        <v>1.36</v>
      </c>
      <c r="F27" s="38">
        <v>1.29</v>
      </c>
      <c r="G27" s="38">
        <v>0.31</v>
      </c>
      <c r="H27" s="38">
        <v>100</v>
      </c>
      <c r="I27" s="39">
        <v>1.84</v>
      </c>
      <c r="K27" s="40">
        <v>1784867</v>
      </c>
      <c r="L27" s="38">
        <v>1.66</v>
      </c>
      <c r="M27" s="41">
        <v>2.16</v>
      </c>
      <c r="O27" s="3"/>
      <c r="P27" s="3"/>
      <c r="Q27" s="3"/>
      <c r="R27" s="3"/>
      <c r="S27" s="1"/>
      <c r="T27" s="1"/>
      <c r="U27" s="1"/>
      <c r="V27" s="1"/>
    </row>
    <row r="28" spans="2:22" ht="12.75">
      <c r="B28" s="36" t="s">
        <v>40</v>
      </c>
      <c r="C28" s="37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60"/>
      <c r="K28" s="40">
        <v>0</v>
      </c>
      <c r="L28" s="42">
        <v>0</v>
      </c>
      <c r="M28" s="43">
        <v>0</v>
      </c>
      <c r="O28" s="3"/>
      <c r="P28" s="3"/>
      <c r="Q28" s="3"/>
      <c r="R28" s="3"/>
      <c r="S28" s="1"/>
      <c r="T28" s="1"/>
      <c r="U28" s="1"/>
      <c r="V28" s="1"/>
    </row>
    <row r="29" spans="2:22" ht="12.75">
      <c r="B29" s="36" t="s">
        <v>41</v>
      </c>
      <c r="C29" s="37">
        <v>27.8</v>
      </c>
      <c r="D29" s="38">
        <v>68.41</v>
      </c>
      <c r="E29" s="38">
        <v>2.36</v>
      </c>
      <c r="F29" s="38">
        <v>0.77</v>
      </c>
      <c r="G29" s="38">
        <v>0.66</v>
      </c>
      <c r="H29" s="38">
        <v>100.004</v>
      </c>
      <c r="I29" s="39">
        <v>2.21</v>
      </c>
      <c r="K29" s="40">
        <v>217990</v>
      </c>
      <c r="L29" s="38">
        <v>0.73</v>
      </c>
      <c r="M29" s="41">
        <v>2.17</v>
      </c>
      <c r="O29" s="3"/>
      <c r="P29" s="3"/>
      <c r="Q29" s="3"/>
      <c r="R29" s="3"/>
      <c r="S29" s="1"/>
      <c r="T29" s="1"/>
      <c r="U29" s="1"/>
      <c r="V29" s="1"/>
    </row>
    <row r="30" spans="2:22" ht="12.75">
      <c r="B30" s="36" t="s">
        <v>42</v>
      </c>
      <c r="C30" s="37">
        <v>38.89</v>
      </c>
      <c r="D30" s="38">
        <v>57.93</v>
      </c>
      <c r="E30" s="38">
        <v>2.16</v>
      </c>
      <c r="F30" s="38">
        <v>1.02</v>
      </c>
      <c r="G30" s="38">
        <v>0</v>
      </c>
      <c r="H30" s="38">
        <v>100</v>
      </c>
      <c r="I30" s="39">
        <v>1.62</v>
      </c>
      <c r="K30" s="40">
        <v>66162</v>
      </c>
      <c r="L30" s="38">
        <v>1.76</v>
      </c>
      <c r="M30" s="41">
        <v>2.91</v>
      </c>
      <c r="O30" s="3"/>
      <c r="P30" s="3"/>
      <c r="Q30" s="3"/>
      <c r="R30" s="3"/>
      <c r="S30" s="1"/>
      <c r="T30" s="1"/>
      <c r="U30" s="1"/>
      <c r="V30" s="1"/>
    </row>
    <row r="31" spans="2:22" ht="12.75">
      <c r="B31" s="36" t="s">
        <v>43</v>
      </c>
      <c r="C31" s="37">
        <v>34.64</v>
      </c>
      <c r="D31" s="38">
        <v>62.1</v>
      </c>
      <c r="E31" s="38">
        <v>3.04</v>
      </c>
      <c r="F31" s="38">
        <v>0.06</v>
      </c>
      <c r="G31" s="38">
        <v>0.16</v>
      </c>
      <c r="H31" s="38">
        <v>100</v>
      </c>
      <c r="I31" s="39">
        <v>1.41</v>
      </c>
      <c r="K31" s="40">
        <v>96274</v>
      </c>
      <c r="L31" s="38">
        <v>0.12</v>
      </c>
      <c r="M31" s="41">
        <v>1.71</v>
      </c>
      <c r="O31" s="3"/>
      <c r="P31" s="3"/>
      <c r="Q31" s="3"/>
      <c r="R31" s="3"/>
      <c r="S31" s="1"/>
      <c r="T31" s="1"/>
      <c r="U31" s="1"/>
      <c r="V31" s="1"/>
    </row>
    <row r="32" spans="2:22" ht="12.75">
      <c r="B32" s="36" t="s">
        <v>44</v>
      </c>
      <c r="C32" s="37">
        <v>100</v>
      </c>
      <c r="D32" s="38">
        <v>0</v>
      </c>
      <c r="E32" s="38">
        <v>0</v>
      </c>
      <c r="F32" s="38">
        <v>0</v>
      </c>
      <c r="G32" s="38">
        <v>0</v>
      </c>
      <c r="H32" s="38">
        <v>100</v>
      </c>
      <c r="I32" s="39">
        <v>0</v>
      </c>
      <c r="K32" s="40">
        <v>8023</v>
      </c>
      <c r="L32" s="38">
        <v>0</v>
      </c>
      <c r="M32" s="41">
        <v>0.75</v>
      </c>
      <c r="O32" s="3"/>
      <c r="P32" s="3"/>
      <c r="Q32" s="3"/>
      <c r="R32" s="3"/>
      <c r="S32" s="1"/>
      <c r="T32" s="1"/>
      <c r="U32" s="1"/>
      <c r="V32" s="1"/>
    </row>
    <row r="33" spans="2:22" ht="12.75">
      <c r="B33" s="36" t="s">
        <v>45</v>
      </c>
      <c r="C33" s="37">
        <v>64.81</v>
      </c>
      <c r="D33" s="38">
        <v>31.4</v>
      </c>
      <c r="E33" s="38">
        <v>2.41</v>
      </c>
      <c r="F33" s="38">
        <v>0.72</v>
      </c>
      <c r="G33" s="38">
        <v>0.66</v>
      </c>
      <c r="H33" s="38">
        <v>100</v>
      </c>
      <c r="I33" s="39">
        <v>1.82</v>
      </c>
      <c r="K33" s="40">
        <v>1199702</v>
      </c>
      <c r="L33" s="38">
        <v>2.43</v>
      </c>
      <c r="M33" s="41">
        <v>2.39</v>
      </c>
      <c r="O33" s="3"/>
      <c r="P33" s="3"/>
      <c r="Q33" s="3"/>
      <c r="R33" s="3"/>
      <c r="S33" s="1"/>
      <c r="T33" s="1"/>
      <c r="U33" s="1"/>
      <c r="V33" s="1"/>
    </row>
    <row r="34" spans="2:22" ht="13.5" thickBot="1">
      <c r="B34" s="36" t="s">
        <v>46</v>
      </c>
      <c r="C34" s="37">
        <v>42.64</v>
      </c>
      <c r="D34" s="38">
        <v>55.19</v>
      </c>
      <c r="E34" s="38">
        <v>2.17</v>
      </c>
      <c r="F34" s="38">
        <v>0</v>
      </c>
      <c r="G34" s="38">
        <v>0</v>
      </c>
      <c r="H34" s="44">
        <v>100</v>
      </c>
      <c r="I34" s="45">
        <v>0.99</v>
      </c>
      <c r="K34" s="46">
        <v>19364</v>
      </c>
      <c r="L34" s="47">
        <v>0</v>
      </c>
      <c r="M34" s="48">
        <v>0.99</v>
      </c>
      <c r="O34" s="3"/>
      <c r="P34" s="3"/>
      <c r="Q34" s="3"/>
      <c r="R34" s="3"/>
      <c r="S34" s="1"/>
      <c r="T34" s="1"/>
      <c r="U34" s="1"/>
      <c r="V34" s="1"/>
    </row>
    <row r="35" spans="2:22" ht="13.5" thickBot="1">
      <c r="B35" s="49" t="s">
        <v>47</v>
      </c>
      <c r="C35" s="50">
        <v>60.07718201130144</v>
      </c>
      <c r="D35" s="50">
        <v>35.39267749058804</v>
      </c>
      <c r="E35" s="50">
        <v>3.0290465973179788</v>
      </c>
      <c r="F35" s="50">
        <v>1.0522712785736565</v>
      </c>
      <c r="G35" s="51">
        <v>0.44882262221888103</v>
      </c>
      <c r="H35" s="52">
        <f>SUM(C35:G36)</f>
        <v>100</v>
      </c>
      <c r="I35" s="53">
        <v>2</v>
      </c>
      <c r="J35" s="59"/>
      <c r="K35" s="55">
        <f>SUM(K9:K34)-5</f>
        <v>32176046</v>
      </c>
      <c r="L35" s="56">
        <v>1.89</v>
      </c>
      <c r="M35" s="56">
        <v>2.3</v>
      </c>
      <c r="O35" s="3"/>
      <c r="P35" s="3"/>
      <c r="Q35" s="3"/>
      <c r="R35" s="3"/>
      <c r="S35" s="1"/>
      <c r="T35" s="1"/>
      <c r="U35" s="1"/>
      <c r="V35" s="1"/>
    </row>
    <row r="36" ht="12.75">
      <c r="O36" s="58"/>
    </row>
    <row r="37" ht="12.75">
      <c r="O37" s="58"/>
    </row>
    <row r="38" ht="12.75">
      <c r="O38" s="58"/>
    </row>
    <row r="39" ht="12.75">
      <c r="O39" s="58"/>
    </row>
    <row r="40" ht="12.75">
      <c r="O40" s="58"/>
    </row>
    <row r="41" ht="12.75">
      <c r="O41" s="58"/>
    </row>
    <row r="42" ht="12.75">
      <c r="O42" s="58"/>
    </row>
    <row r="43" ht="12.75">
      <c r="O43" s="58"/>
    </row>
    <row r="44" ht="12.75">
      <c r="O44" s="58"/>
    </row>
    <row r="45" ht="12.75">
      <c r="O45" s="58"/>
    </row>
    <row r="46" ht="12.75">
      <c r="O46" s="58"/>
    </row>
    <row r="47" ht="12.75">
      <c r="O47" s="58"/>
    </row>
    <row r="48" ht="12.75">
      <c r="O48" s="58"/>
    </row>
    <row r="49" ht="12.75">
      <c r="O49" s="58"/>
    </row>
    <row r="50" ht="12.75">
      <c r="O50" s="58"/>
    </row>
    <row r="51" ht="12.75">
      <c r="O51" s="58"/>
    </row>
  </sheetData>
  <mergeCells count="1">
    <mergeCell ref="B2:M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1"/>
  <sheetViews>
    <sheetView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1.5742187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19" max="22" width="11.421875" style="3" customWidth="1"/>
    <col min="23" max="16384" width="11.421875" style="1" customWidth="1"/>
  </cols>
  <sheetData>
    <row r="2" spans="2:17" ht="18">
      <c r="B2" s="4" t="s">
        <v>48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</row>
    <row r="3" spans="2:13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2" ht="13.5" thickBot="1">
      <c r="B4" s="6"/>
      <c r="C4" s="7" t="s">
        <v>1</v>
      </c>
      <c r="D4" s="8"/>
      <c r="E4" s="9"/>
      <c r="F4" s="9"/>
      <c r="G4" s="9"/>
      <c r="H4" s="9"/>
      <c r="I4" s="10"/>
      <c r="J4" s="5"/>
      <c r="K4" s="5"/>
      <c r="L4" s="5"/>
      <c r="M4" s="5"/>
      <c r="O4" s="3"/>
      <c r="P4" s="3"/>
      <c r="Q4" s="3"/>
      <c r="R4" s="3"/>
      <c r="S4" s="1"/>
      <c r="T4" s="1"/>
      <c r="U4" s="1"/>
      <c r="V4" s="1"/>
    </row>
    <row r="5" spans="2:22" ht="13.5" thickBot="1">
      <c r="B5" s="11"/>
      <c r="C5" s="12" t="s">
        <v>2</v>
      </c>
      <c r="D5" s="13"/>
      <c r="E5" s="14"/>
      <c r="F5" s="14"/>
      <c r="G5" s="14"/>
      <c r="H5" s="14"/>
      <c r="I5" s="15"/>
      <c r="J5" s="5"/>
      <c r="K5" s="16" t="s">
        <v>3</v>
      </c>
      <c r="L5" s="16" t="s">
        <v>3</v>
      </c>
      <c r="M5" s="16" t="s">
        <v>4</v>
      </c>
      <c r="O5" s="3"/>
      <c r="P5" s="3"/>
      <c r="Q5" s="3"/>
      <c r="R5" s="3"/>
      <c r="S5" s="1"/>
      <c r="T5" s="1"/>
      <c r="U5" s="1"/>
      <c r="V5" s="1"/>
    </row>
    <row r="6" spans="2:22" ht="12.75">
      <c r="B6" s="17" t="s">
        <v>5</v>
      </c>
      <c r="C6" s="18"/>
      <c r="D6" s="19"/>
      <c r="E6" s="19"/>
      <c r="F6" s="19"/>
      <c r="G6" s="19"/>
      <c r="H6" s="19"/>
      <c r="I6" s="20" t="s">
        <v>6</v>
      </c>
      <c r="J6" s="5"/>
      <c r="K6" s="21" t="s">
        <v>7</v>
      </c>
      <c r="L6" s="21" t="s">
        <v>8</v>
      </c>
      <c r="M6" s="21" t="s">
        <v>9</v>
      </c>
      <c r="O6" s="3"/>
      <c r="P6" s="3"/>
      <c r="Q6" s="3"/>
      <c r="R6" s="3"/>
      <c r="S6" s="1"/>
      <c r="T6" s="1"/>
      <c r="U6" s="1"/>
      <c r="V6" s="1"/>
    </row>
    <row r="7" spans="2:22" ht="12.75">
      <c r="B7" s="17" t="s">
        <v>10</v>
      </c>
      <c r="C7" s="22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4" t="s">
        <v>17</v>
      </c>
      <c r="J7" s="5"/>
      <c r="K7" s="21"/>
      <c r="L7" s="21" t="s">
        <v>3</v>
      </c>
      <c r="M7" s="21" t="s">
        <v>3</v>
      </c>
      <c r="O7" s="3"/>
      <c r="P7" s="3"/>
      <c r="Q7" s="3"/>
      <c r="R7" s="3"/>
      <c r="S7" s="1"/>
      <c r="T7" s="1"/>
      <c r="U7" s="1"/>
      <c r="V7" s="1"/>
    </row>
    <row r="8" spans="2:22" ht="13.5" thickBot="1">
      <c r="B8" s="25" t="s">
        <v>18</v>
      </c>
      <c r="C8" s="26" t="s">
        <v>19</v>
      </c>
      <c r="D8" s="27" t="s">
        <v>19</v>
      </c>
      <c r="E8" s="27" t="s">
        <v>19</v>
      </c>
      <c r="F8" s="27" t="s">
        <v>19</v>
      </c>
      <c r="G8" s="27" t="s">
        <v>19</v>
      </c>
      <c r="H8" s="27" t="s">
        <v>19</v>
      </c>
      <c r="I8" s="28" t="s">
        <v>19</v>
      </c>
      <c r="J8" s="5"/>
      <c r="K8" s="29" t="s">
        <v>20</v>
      </c>
      <c r="L8" s="29" t="s">
        <v>19</v>
      </c>
      <c r="M8" s="29" t="s">
        <v>19</v>
      </c>
      <c r="O8" s="3"/>
      <c r="P8" s="3"/>
      <c r="Q8" s="3"/>
      <c r="R8" s="3"/>
      <c r="S8" s="1"/>
      <c r="T8" s="1"/>
      <c r="U8" s="1"/>
      <c r="V8" s="1"/>
    </row>
    <row r="9" spans="2:22" ht="12.75">
      <c r="B9" s="30" t="s">
        <v>21</v>
      </c>
      <c r="C9" s="31">
        <v>39.72</v>
      </c>
      <c r="D9" s="32">
        <v>59.44</v>
      </c>
      <c r="E9" s="32">
        <v>0.74</v>
      </c>
      <c r="F9" s="32">
        <v>0.09</v>
      </c>
      <c r="G9" s="32">
        <v>0.01</v>
      </c>
      <c r="H9" s="32">
        <v>100</v>
      </c>
      <c r="I9" s="33">
        <v>0.81</v>
      </c>
      <c r="K9" s="34">
        <v>219250.2073</v>
      </c>
      <c r="L9" s="32">
        <v>0.220163942348984</v>
      </c>
      <c r="M9" s="35">
        <v>0.809999963908814</v>
      </c>
      <c r="O9" s="3"/>
      <c r="P9" s="3"/>
      <c r="Q9" s="3"/>
      <c r="R9" s="3"/>
      <c r="S9" s="1"/>
      <c r="T9" s="1"/>
      <c r="U9" s="1"/>
      <c r="V9" s="1"/>
    </row>
    <row r="10" spans="2:22" ht="12.75">
      <c r="B10" s="36" t="s">
        <v>22</v>
      </c>
      <c r="C10" s="37">
        <v>46.32</v>
      </c>
      <c r="D10" s="38">
        <v>49.99</v>
      </c>
      <c r="E10" s="38">
        <v>2.84</v>
      </c>
      <c r="F10" s="38">
        <v>0.19</v>
      </c>
      <c r="G10" s="38">
        <v>0.66</v>
      </c>
      <c r="H10" s="38">
        <v>100</v>
      </c>
      <c r="I10" s="39">
        <v>1.78</v>
      </c>
      <c r="K10" s="40">
        <v>826864.6886</v>
      </c>
      <c r="L10" s="38">
        <v>0.750195284128378</v>
      </c>
      <c r="M10" s="41">
        <v>1.79216528463567</v>
      </c>
      <c r="O10" s="3"/>
      <c r="P10" s="3"/>
      <c r="Q10" s="3"/>
      <c r="R10" s="3"/>
      <c r="S10" s="1"/>
      <c r="T10" s="1"/>
      <c r="U10" s="1"/>
      <c r="V10" s="1"/>
    </row>
    <row r="11" spans="2:22" ht="12.75">
      <c r="B11" s="36" t="s">
        <v>49</v>
      </c>
      <c r="C11" s="37">
        <v>75.95</v>
      </c>
      <c r="D11" s="38">
        <v>20.02</v>
      </c>
      <c r="E11" s="38">
        <v>2.8</v>
      </c>
      <c r="F11" s="38">
        <v>0.85</v>
      </c>
      <c r="G11" s="38">
        <v>0.38</v>
      </c>
      <c r="H11" s="38">
        <v>100</v>
      </c>
      <c r="I11" s="39">
        <v>1.61</v>
      </c>
      <c r="K11" s="40">
        <v>2228028.8941</v>
      </c>
      <c r="L11" s="38">
        <v>1.96253903240617</v>
      </c>
      <c r="M11" s="41">
        <v>1.9344586200894</v>
      </c>
      <c r="O11" s="3"/>
      <c r="P11" s="3"/>
      <c r="Q11" s="3"/>
      <c r="R11" s="3"/>
      <c r="S11" s="1"/>
      <c r="T11" s="1"/>
      <c r="U11" s="1"/>
      <c r="V11" s="1"/>
    </row>
    <row r="12" spans="2:22" ht="12.75">
      <c r="B12" s="36" t="s">
        <v>23</v>
      </c>
      <c r="C12" s="37">
        <v>68.53</v>
      </c>
      <c r="D12" s="38">
        <v>18.07</v>
      </c>
      <c r="E12" s="38">
        <v>5.46</v>
      </c>
      <c r="F12" s="38">
        <v>4.85</v>
      </c>
      <c r="G12" s="38">
        <v>3.09</v>
      </c>
      <c r="H12" s="38">
        <v>100</v>
      </c>
      <c r="I12" s="39">
        <v>6.96</v>
      </c>
      <c r="K12" s="40">
        <v>150746.7779</v>
      </c>
      <c r="L12" s="38">
        <v>1.45456302983442</v>
      </c>
      <c r="M12" s="41">
        <v>10.186686517563</v>
      </c>
      <c r="O12" s="3"/>
      <c r="P12" s="3"/>
      <c r="Q12" s="3"/>
      <c r="R12" s="3"/>
      <c r="S12" s="1"/>
      <c r="T12" s="1"/>
      <c r="U12" s="1"/>
      <c r="V12" s="1"/>
    </row>
    <row r="13" spans="2:22" ht="12.75">
      <c r="B13" s="36" t="s">
        <v>24</v>
      </c>
      <c r="C13" s="37">
        <v>56.55</v>
      </c>
      <c r="D13" s="38">
        <v>37.28</v>
      </c>
      <c r="E13" s="38">
        <v>3.75</v>
      </c>
      <c r="F13" s="38">
        <v>1.54</v>
      </c>
      <c r="G13" s="38">
        <v>0.88</v>
      </c>
      <c r="H13" s="38">
        <v>100</v>
      </c>
      <c r="I13" s="39">
        <v>2.84</v>
      </c>
      <c r="K13" s="40">
        <v>5987179.1692</v>
      </c>
      <c r="L13" s="38">
        <v>2.3832696912437</v>
      </c>
      <c r="M13" s="41">
        <v>2.98206507195368</v>
      </c>
      <c r="O13" s="3"/>
      <c r="P13" s="3"/>
      <c r="Q13" s="3"/>
      <c r="R13" s="3"/>
      <c r="S13" s="1"/>
      <c r="T13" s="1"/>
      <c r="U13" s="1"/>
      <c r="V13" s="1"/>
    </row>
    <row r="14" spans="2:22" ht="12.75">
      <c r="B14" s="36" t="s">
        <v>25</v>
      </c>
      <c r="C14" s="37">
        <v>65.29</v>
      </c>
      <c r="D14" s="38">
        <v>31.21</v>
      </c>
      <c r="E14" s="38">
        <v>2.6</v>
      </c>
      <c r="F14" s="38">
        <v>0.72</v>
      </c>
      <c r="G14" s="38">
        <v>0.18</v>
      </c>
      <c r="H14" s="38">
        <v>100</v>
      </c>
      <c r="I14" s="39">
        <v>1.43</v>
      </c>
      <c r="K14" s="40">
        <v>3479581.0908</v>
      </c>
      <c r="L14" s="38">
        <v>1.28107508452264</v>
      </c>
      <c r="M14" s="41">
        <v>1.82217342391129</v>
      </c>
      <c r="O14" s="3"/>
      <c r="P14" s="3"/>
      <c r="Q14" s="3"/>
      <c r="R14" s="3"/>
      <c r="S14" s="1"/>
      <c r="T14" s="1"/>
      <c r="U14" s="1"/>
      <c r="V14" s="1"/>
    </row>
    <row r="15" spans="2:22" ht="12.75">
      <c r="B15" s="36" t="s">
        <v>26</v>
      </c>
      <c r="C15" s="37">
        <v>65.16</v>
      </c>
      <c r="D15" s="38">
        <v>33.47</v>
      </c>
      <c r="E15" s="38">
        <v>0.96</v>
      </c>
      <c r="F15" s="38">
        <v>0.26</v>
      </c>
      <c r="G15" s="38">
        <v>0.15</v>
      </c>
      <c r="H15" s="38">
        <v>100</v>
      </c>
      <c r="I15" s="39">
        <v>0.82</v>
      </c>
      <c r="K15" s="40">
        <v>9905.382</v>
      </c>
      <c r="L15" s="38">
        <v>1.28087639628638</v>
      </c>
      <c r="M15" s="41">
        <v>0.829040212684377</v>
      </c>
      <c r="O15" s="3"/>
      <c r="P15" s="3"/>
      <c r="Q15" s="3"/>
      <c r="R15" s="3"/>
      <c r="S15" s="1"/>
      <c r="T15" s="1"/>
      <c r="U15" s="1"/>
      <c r="V15" s="1"/>
    </row>
    <row r="16" spans="2:22" ht="12.75">
      <c r="B16" s="36" t="s">
        <v>27</v>
      </c>
      <c r="C16" s="37">
        <v>34.38</v>
      </c>
      <c r="D16" s="38">
        <v>58.73</v>
      </c>
      <c r="E16" s="38">
        <v>5.96</v>
      </c>
      <c r="F16" s="38">
        <v>0.66</v>
      </c>
      <c r="G16" s="38">
        <v>0.27</v>
      </c>
      <c r="H16" s="38">
        <v>100</v>
      </c>
      <c r="I16" s="39">
        <v>2.42</v>
      </c>
      <c r="K16" s="40">
        <v>1219645.3287</v>
      </c>
      <c r="L16" s="38">
        <v>2.71051350110418</v>
      </c>
      <c r="M16" s="41">
        <v>3.05005903147686</v>
      </c>
      <c r="O16" s="3"/>
      <c r="P16" s="3"/>
      <c r="Q16" s="3"/>
      <c r="R16" s="3"/>
      <c r="S16" s="1"/>
      <c r="T16" s="1"/>
      <c r="U16" s="1"/>
      <c r="V16" s="1"/>
    </row>
    <row r="17" spans="2:22" ht="12.75">
      <c r="B17" s="36" t="s">
        <v>28</v>
      </c>
      <c r="C17" s="37">
        <v>67.32</v>
      </c>
      <c r="D17" s="38">
        <v>29.11</v>
      </c>
      <c r="E17" s="38">
        <v>2.6</v>
      </c>
      <c r="F17" s="38">
        <v>0.68</v>
      </c>
      <c r="G17" s="38">
        <v>0.29</v>
      </c>
      <c r="H17" s="38">
        <v>100</v>
      </c>
      <c r="I17" s="39">
        <v>1.48</v>
      </c>
      <c r="K17" s="40">
        <v>4204419.7562</v>
      </c>
      <c r="L17" s="38">
        <v>1.27914260988554</v>
      </c>
      <c r="M17" s="41">
        <v>1.78529565201742</v>
      </c>
      <c r="O17" s="3"/>
      <c r="P17" s="3"/>
      <c r="Q17" s="3"/>
      <c r="R17" s="3"/>
      <c r="S17" s="1"/>
      <c r="T17" s="1"/>
      <c r="U17" s="1"/>
      <c r="V17" s="1"/>
    </row>
    <row r="18" spans="2:22" ht="12.75">
      <c r="B18" s="36" t="s">
        <v>29</v>
      </c>
      <c r="C18" s="37">
        <v>34.97</v>
      </c>
      <c r="D18" s="38">
        <v>62.5</v>
      </c>
      <c r="E18" s="38">
        <v>1.81</v>
      </c>
      <c r="F18" s="38">
        <v>0.12</v>
      </c>
      <c r="G18" s="38">
        <v>0.6</v>
      </c>
      <c r="H18" s="38">
        <v>100</v>
      </c>
      <c r="I18" s="39">
        <v>1.6</v>
      </c>
      <c r="K18" s="40">
        <v>40825.7197</v>
      </c>
      <c r="L18" s="38">
        <v>0.469834460750486</v>
      </c>
      <c r="M18" s="41">
        <v>1.72495109743283</v>
      </c>
      <c r="O18" s="3"/>
      <c r="P18" s="3"/>
      <c r="Q18" s="3"/>
      <c r="R18" s="3"/>
      <c r="S18" s="1"/>
      <c r="T18" s="1"/>
      <c r="U18" s="1"/>
      <c r="V18" s="1"/>
    </row>
    <row r="19" spans="2:22" ht="12.75">
      <c r="B19" s="36" t="s">
        <v>30</v>
      </c>
      <c r="C19" s="37">
        <v>92.91</v>
      </c>
      <c r="D19" s="38">
        <v>5.2</v>
      </c>
      <c r="E19" s="38">
        <v>0.84</v>
      </c>
      <c r="F19" s="38">
        <v>0.72</v>
      </c>
      <c r="G19" s="38">
        <v>0.33</v>
      </c>
      <c r="H19" s="38">
        <v>100</v>
      </c>
      <c r="I19" s="39">
        <v>0.95</v>
      </c>
      <c r="K19" s="40">
        <v>169218.3608</v>
      </c>
      <c r="L19" s="38">
        <v>0.095112846643294</v>
      </c>
      <c r="M19" s="41">
        <v>2.23885622227349</v>
      </c>
      <c r="O19" s="3"/>
      <c r="P19" s="3"/>
      <c r="Q19" s="3"/>
      <c r="R19" s="3"/>
      <c r="S19" s="1"/>
      <c r="T19" s="1"/>
      <c r="U19" s="1"/>
      <c r="V19" s="1"/>
    </row>
    <row r="20" spans="2:22" ht="12.75">
      <c r="B20" s="36" t="s">
        <v>31</v>
      </c>
      <c r="C20" s="37">
        <v>45.67</v>
      </c>
      <c r="D20" s="38">
        <v>51.96</v>
      </c>
      <c r="E20" s="38">
        <v>0.79</v>
      </c>
      <c r="F20" s="38">
        <v>0.71</v>
      </c>
      <c r="G20" s="38">
        <v>0.87</v>
      </c>
      <c r="H20" s="38">
        <v>100</v>
      </c>
      <c r="I20" s="39">
        <v>1.89</v>
      </c>
      <c r="K20" s="40">
        <v>128661.3449</v>
      </c>
      <c r="L20" s="38">
        <v>2.33385311053126</v>
      </c>
      <c r="M20" s="41">
        <v>1.94353447956225</v>
      </c>
      <c r="O20" s="3"/>
      <c r="P20" s="3"/>
      <c r="Q20" s="3"/>
      <c r="R20" s="3"/>
      <c r="S20" s="1"/>
      <c r="T20" s="1"/>
      <c r="U20" s="1"/>
      <c r="V20" s="1"/>
    </row>
    <row r="21" spans="2:22" ht="12.75">
      <c r="B21" s="36" t="s">
        <v>32</v>
      </c>
      <c r="C21" s="37">
        <v>89.38</v>
      </c>
      <c r="D21" s="38">
        <v>8.94</v>
      </c>
      <c r="E21" s="38">
        <v>0.92</v>
      </c>
      <c r="F21" s="38">
        <v>0.58</v>
      </c>
      <c r="G21" s="38">
        <v>0.18</v>
      </c>
      <c r="H21" s="38">
        <v>100</v>
      </c>
      <c r="I21" s="39">
        <v>0.78</v>
      </c>
      <c r="K21" s="40">
        <v>26891.9519</v>
      </c>
      <c r="L21" s="38">
        <v>0.0285167102355259</v>
      </c>
      <c r="M21" s="41">
        <v>1.46188124038702</v>
      </c>
      <c r="O21" s="3"/>
      <c r="P21" s="3"/>
      <c r="Q21" s="3"/>
      <c r="R21" s="3"/>
      <c r="S21" s="1"/>
      <c r="T21" s="1"/>
      <c r="U21" s="1"/>
      <c r="V21" s="1"/>
    </row>
    <row r="22" spans="2:22" ht="12.75">
      <c r="B22" s="36" t="s">
        <v>33</v>
      </c>
      <c r="C22" s="37">
        <v>68.22</v>
      </c>
      <c r="D22" s="38">
        <v>27.82</v>
      </c>
      <c r="E22" s="38">
        <v>2.3</v>
      </c>
      <c r="F22" s="38">
        <v>1</v>
      </c>
      <c r="G22" s="38">
        <v>0.66</v>
      </c>
      <c r="H22" s="38">
        <v>100</v>
      </c>
      <c r="I22" s="39">
        <v>1.93</v>
      </c>
      <c r="K22" s="40">
        <v>7753489.9452</v>
      </c>
      <c r="L22" s="38">
        <v>2.36959593419916</v>
      </c>
      <c r="M22" s="41">
        <v>2.13983548276492</v>
      </c>
      <c r="O22" s="3"/>
      <c r="P22" s="3"/>
      <c r="Q22" s="3"/>
      <c r="R22" s="3"/>
      <c r="S22" s="1"/>
      <c r="T22" s="1"/>
      <c r="U22" s="1"/>
      <c r="V22" s="1"/>
    </row>
    <row r="23" spans="2:22" ht="12.75">
      <c r="B23" s="36" t="s">
        <v>34</v>
      </c>
      <c r="C23" s="37">
        <v>66.39</v>
      </c>
      <c r="D23" s="38">
        <v>30.78</v>
      </c>
      <c r="E23" s="38">
        <v>1.83</v>
      </c>
      <c r="F23" s="38">
        <v>0.78</v>
      </c>
      <c r="G23" s="38">
        <v>0.22</v>
      </c>
      <c r="H23" s="38">
        <v>100</v>
      </c>
      <c r="I23" s="39">
        <v>1.34</v>
      </c>
      <c r="K23" s="40">
        <v>910190.8081</v>
      </c>
      <c r="L23" s="38">
        <v>0.92072816220742</v>
      </c>
      <c r="M23" s="41">
        <v>1.32179392418982</v>
      </c>
      <c r="O23" s="3"/>
      <c r="P23" s="3"/>
      <c r="Q23" s="3"/>
      <c r="R23" s="3"/>
      <c r="S23" s="1"/>
      <c r="T23" s="1"/>
      <c r="U23" s="1"/>
      <c r="V23" s="1"/>
    </row>
    <row r="24" spans="2:22" ht="12.75">
      <c r="B24" s="36" t="s">
        <v>35</v>
      </c>
      <c r="C24" s="37">
        <v>54.44</v>
      </c>
      <c r="D24" s="38">
        <v>42.09</v>
      </c>
      <c r="E24" s="38">
        <v>2.08</v>
      </c>
      <c r="F24" s="38">
        <v>1.39</v>
      </c>
      <c r="G24" s="38">
        <v>0</v>
      </c>
      <c r="H24" s="38">
        <v>100</v>
      </c>
      <c r="I24" s="39">
        <v>1.67</v>
      </c>
      <c r="K24" s="40">
        <v>106594.4325</v>
      </c>
      <c r="L24" s="38">
        <v>1.0018292465697</v>
      </c>
      <c r="M24" s="41">
        <v>1.67089270820969</v>
      </c>
      <c r="O24" s="3"/>
      <c r="P24" s="3"/>
      <c r="Q24" s="3"/>
      <c r="R24" s="3"/>
      <c r="S24" s="1"/>
      <c r="T24" s="1"/>
      <c r="U24" s="1"/>
      <c r="V24" s="1"/>
    </row>
    <row r="25" spans="2:22" ht="12.75">
      <c r="B25" s="36" t="s">
        <v>36</v>
      </c>
      <c r="C25" s="37">
        <v>61.62</v>
      </c>
      <c r="D25" s="38">
        <v>33.08</v>
      </c>
      <c r="E25" s="38">
        <v>4.5</v>
      </c>
      <c r="F25" s="38">
        <v>0.65</v>
      </c>
      <c r="G25" s="38">
        <v>0.15</v>
      </c>
      <c r="H25" s="38">
        <v>100</v>
      </c>
      <c r="I25" s="39">
        <v>1.76</v>
      </c>
      <c r="K25" s="40">
        <v>730084.531</v>
      </c>
      <c r="L25" s="38">
        <v>1.00133361132671</v>
      </c>
      <c r="M25" s="41">
        <v>2.5794652400326</v>
      </c>
      <c r="O25" s="3"/>
      <c r="P25" s="3"/>
      <c r="Q25" s="3"/>
      <c r="R25" s="3"/>
      <c r="S25" s="1"/>
      <c r="T25" s="1"/>
      <c r="U25" s="1"/>
      <c r="V25" s="1"/>
    </row>
    <row r="26" spans="2:22" ht="12.75">
      <c r="B26" s="36" t="s">
        <v>38</v>
      </c>
      <c r="C26" s="37">
        <v>46.49</v>
      </c>
      <c r="D26" s="38">
        <v>48.16</v>
      </c>
      <c r="E26" s="38">
        <v>3.37</v>
      </c>
      <c r="F26" s="38">
        <v>1.11</v>
      </c>
      <c r="G26" s="38">
        <v>0.87</v>
      </c>
      <c r="H26" s="38">
        <v>100</v>
      </c>
      <c r="I26" s="39">
        <v>2.6</v>
      </c>
      <c r="K26" s="40">
        <v>1052031.9234</v>
      </c>
      <c r="L26" s="38">
        <v>1.81344678575369</v>
      </c>
      <c r="M26" s="41">
        <v>2.87278104663644</v>
      </c>
      <c r="O26" s="3"/>
      <c r="P26" s="3"/>
      <c r="Q26" s="3"/>
      <c r="R26" s="3"/>
      <c r="S26" s="1"/>
      <c r="T26" s="1"/>
      <c r="U26" s="1"/>
      <c r="V26" s="1"/>
    </row>
    <row r="27" spans="2:22" ht="12.75">
      <c r="B27" s="36" t="s">
        <v>39</v>
      </c>
      <c r="C27" s="37">
        <v>47.73</v>
      </c>
      <c r="D27" s="38">
        <v>49.42</v>
      </c>
      <c r="E27" s="38">
        <v>1.31</v>
      </c>
      <c r="F27" s="38">
        <v>1.23</v>
      </c>
      <c r="G27" s="38">
        <v>0.31</v>
      </c>
      <c r="H27" s="38">
        <v>100</v>
      </c>
      <c r="I27" s="39">
        <v>1.77</v>
      </c>
      <c r="K27" s="40">
        <v>1851847.1662</v>
      </c>
      <c r="L27" s="38">
        <v>1.57821705988687</v>
      </c>
      <c r="M27" s="41">
        <v>2.23362446183276</v>
      </c>
      <c r="O27" s="3"/>
      <c r="P27" s="3"/>
      <c r="Q27" s="3"/>
      <c r="R27" s="3"/>
      <c r="S27" s="1"/>
      <c r="T27" s="1"/>
      <c r="U27" s="1"/>
      <c r="V27" s="1"/>
    </row>
    <row r="28" spans="2:22" ht="12.75">
      <c r="B28" s="36" t="s">
        <v>40</v>
      </c>
      <c r="C28" s="37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"/>
      <c r="K28" s="40">
        <v>0</v>
      </c>
      <c r="L28" s="42" t="s">
        <v>50</v>
      </c>
      <c r="M28" s="43" t="s">
        <v>50</v>
      </c>
      <c r="O28" s="3"/>
      <c r="P28" s="3"/>
      <c r="Q28" s="3"/>
      <c r="R28" s="3"/>
      <c r="S28" s="1"/>
      <c r="T28" s="1"/>
      <c r="U28" s="1"/>
      <c r="V28" s="1"/>
    </row>
    <row r="29" spans="2:22" ht="12.75">
      <c r="B29" s="36" t="s">
        <v>41</v>
      </c>
      <c r="C29" s="37">
        <v>27.34</v>
      </c>
      <c r="D29" s="38">
        <v>69.23</v>
      </c>
      <c r="E29" s="38">
        <v>2.48</v>
      </c>
      <c r="F29" s="38">
        <v>0.44</v>
      </c>
      <c r="G29" s="38">
        <v>0.51</v>
      </c>
      <c r="H29" s="38">
        <v>100.004</v>
      </c>
      <c r="I29" s="39">
        <v>1.91</v>
      </c>
      <c r="K29" s="40">
        <v>203210.0219</v>
      </c>
      <c r="L29" s="38">
        <v>1.07644986184611</v>
      </c>
      <c r="M29" s="41">
        <v>2.22322578274374</v>
      </c>
      <c r="O29" s="3"/>
      <c r="P29" s="3"/>
      <c r="Q29" s="3"/>
      <c r="R29" s="3"/>
      <c r="S29" s="1"/>
      <c r="T29" s="1"/>
      <c r="U29" s="1"/>
      <c r="V29" s="1"/>
    </row>
    <row r="30" spans="2:22" ht="12.75">
      <c r="B30" s="36" t="s">
        <v>42</v>
      </c>
      <c r="C30" s="37">
        <v>39.23</v>
      </c>
      <c r="D30" s="38">
        <v>57.24</v>
      </c>
      <c r="E30" s="38">
        <v>2.56</v>
      </c>
      <c r="F30" s="38">
        <v>0.78</v>
      </c>
      <c r="G30" s="38">
        <v>0.19</v>
      </c>
      <c r="H30" s="38">
        <v>100</v>
      </c>
      <c r="I30" s="39">
        <v>1.72</v>
      </c>
      <c r="K30" s="40">
        <v>71032.5795</v>
      </c>
      <c r="L30" s="38">
        <v>1.82675795970495</v>
      </c>
      <c r="M30" s="41">
        <v>2.7420952662996</v>
      </c>
      <c r="O30" s="3"/>
      <c r="P30" s="3"/>
      <c r="Q30" s="3"/>
      <c r="R30" s="3"/>
      <c r="S30" s="1"/>
      <c r="T30" s="1"/>
      <c r="U30" s="1"/>
      <c r="V30" s="1"/>
    </row>
    <row r="31" spans="2:22" ht="12.75">
      <c r="B31" s="36" t="s">
        <v>43</v>
      </c>
      <c r="C31" s="37">
        <v>30.6</v>
      </c>
      <c r="D31" s="38">
        <v>67.14</v>
      </c>
      <c r="E31" s="38">
        <v>2.02</v>
      </c>
      <c r="F31" s="38">
        <v>0</v>
      </c>
      <c r="G31" s="38">
        <v>0.24</v>
      </c>
      <c r="H31" s="38">
        <v>100</v>
      </c>
      <c r="I31" s="39">
        <v>1.29</v>
      </c>
      <c r="K31" s="40">
        <v>87965.5721</v>
      </c>
      <c r="L31" s="38">
        <v>0.125967122539751</v>
      </c>
      <c r="M31" s="41">
        <v>1.62564213005329</v>
      </c>
      <c r="O31" s="3"/>
      <c r="P31" s="3"/>
      <c r="Q31" s="3"/>
      <c r="R31" s="3"/>
      <c r="S31" s="1"/>
      <c r="T31" s="1"/>
      <c r="U31" s="1"/>
      <c r="V31" s="1"/>
    </row>
    <row r="32" spans="2:22" ht="12.75">
      <c r="B32" s="36" t="s">
        <v>44</v>
      </c>
      <c r="C32" s="37">
        <v>100</v>
      </c>
      <c r="D32" s="38">
        <v>0</v>
      </c>
      <c r="E32" s="38">
        <v>0</v>
      </c>
      <c r="F32" s="38">
        <v>0</v>
      </c>
      <c r="G32" s="38">
        <v>0</v>
      </c>
      <c r="H32" s="38">
        <v>100</v>
      </c>
      <c r="I32" s="39">
        <v>0</v>
      </c>
      <c r="K32" s="40">
        <v>4612.5579</v>
      </c>
      <c r="L32" s="38">
        <v>0</v>
      </c>
      <c r="M32" s="41">
        <v>0.749998173464663</v>
      </c>
      <c r="O32" s="3"/>
      <c r="P32" s="3"/>
      <c r="Q32" s="3"/>
      <c r="R32" s="3"/>
      <c r="S32" s="1"/>
      <c r="T32" s="1"/>
      <c r="U32" s="1"/>
      <c r="V32" s="1"/>
    </row>
    <row r="33" spans="2:22" ht="12.75">
      <c r="B33" s="36" t="s">
        <v>45</v>
      </c>
      <c r="C33" s="37">
        <v>65.87</v>
      </c>
      <c r="D33" s="38">
        <v>30.21</v>
      </c>
      <c r="E33" s="38">
        <v>2.48</v>
      </c>
      <c r="F33" s="38">
        <v>0.61</v>
      </c>
      <c r="G33" s="38">
        <v>0.83</v>
      </c>
      <c r="H33" s="38">
        <v>100</v>
      </c>
      <c r="I33" s="39">
        <v>1.91</v>
      </c>
      <c r="K33" s="40">
        <v>1154873.9866</v>
      </c>
      <c r="L33" s="38">
        <v>2.92003731933397</v>
      </c>
      <c r="M33" s="41">
        <v>2.53062988162383</v>
      </c>
      <c r="O33" s="3"/>
      <c r="P33" s="3"/>
      <c r="Q33" s="3"/>
      <c r="R33" s="3"/>
      <c r="S33" s="1"/>
      <c r="T33" s="1"/>
      <c r="U33" s="1"/>
      <c r="V33" s="1"/>
    </row>
    <row r="34" spans="2:22" ht="13.5" thickBot="1">
      <c r="B34" s="36" t="s">
        <v>46</v>
      </c>
      <c r="C34" s="37">
        <v>54.06</v>
      </c>
      <c r="D34" s="38">
        <v>43.86</v>
      </c>
      <c r="E34" s="38">
        <v>2.08</v>
      </c>
      <c r="F34" s="38">
        <v>0</v>
      </c>
      <c r="G34" s="38">
        <v>0</v>
      </c>
      <c r="H34" s="44">
        <v>100</v>
      </c>
      <c r="I34" s="45">
        <v>0.85</v>
      </c>
      <c r="K34" s="46">
        <v>20079.5916</v>
      </c>
      <c r="L34" s="47">
        <v>0</v>
      </c>
      <c r="M34" s="48">
        <v>0.881492031939534</v>
      </c>
      <c r="O34" s="3"/>
      <c r="P34" s="3"/>
      <c r="Q34" s="3"/>
      <c r="R34" s="3"/>
      <c r="S34" s="1"/>
      <c r="T34" s="1"/>
      <c r="U34" s="1"/>
      <c r="V34" s="1"/>
    </row>
    <row r="35" spans="2:22" ht="13.5" thickBot="1">
      <c r="B35" s="49" t="s">
        <v>47</v>
      </c>
      <c r="C35" s="50">
        <v>61.653442441960266</v>
      </c>
      <c r="D35" s="50">
        <v>34.003884235924794</v>
      </c>
      <c r="E35" s="50">
        <v>2.833445498856885</v>
      </c>
      <c r="F35" s="50">
        <v>0.9722356685484569</v>
      </c>
      <c r="G35" s="51">
        <v>0.5369921547095887</v>
      </c>
      <c r="H35" s="52">
        <f>SUM(C35:G36)</f>
        <v>100</v>
      </c>
      <c r="I35" s="53">
        <v>1.97</v>
      </c>
      <c r="J35" s="59"/>
      <c r="K35" s="55">
        <v>32637231.7892</v>
      </c>
      <c r="L35" s="56">
        <v>1.88836000271305</v>
      </c>
      <c r="M35" s="56">
        <v>2.28022194071699</v>
      </c>
      <c r="O35" s="57"/>
      <c r="P35" s="3"/>
      <c r="Q35" s="3"/>
      <c r="R35" s="3"/>
      <c r="S35" s="1"/>
      <c r="T35" s="1"/>
      <c r="U35" s="1"/>
      <c r="V35" s="1"/>
    </row>
    <row r="36" ht="12.75">
      <c r="O36" s="58"/>
    </row>
    <row r="37" ht="12.75">
      <c r="O37" s="58"/>
    </row>
    <row r="38" ht="12.75">
      <c r="O38" s="58"/>
    </row>
    <row r="39" ht="12.75">
      <c r="O39" s="58"/>
    </row>
    <row r="40" ht="12.75">
      <c r="O40" s="58"/>
    </row>
    <row r="41" ht="12.75">
      <c r="O41" s="58"/>
    </row>
    <row r="42" ht="12.75">
      <c r="O42" s="58"/>
    </row>
    <row r="43" ht="12.75">
      <c r="O43" s="58"/>
    </row>
    <row r="44" ht="12.75">
      <c r="O44" s="58"/>
    </row>
    <row r="45" ht="12.75">
      <c r="O45" s="58"/>
    </row>
    <row r="46" ht="12.75">
      <c r="O46" s="58"/>
    </row>
    <row r="47" ht="12.75">
      <c r="O47" s="58"/>
    </row>
    <row r="48" ht="12.75">
      <c r="O48" s="58"/>
    </row>
    <row r="49" ht="12.75">
      <c r="O49" s="58"/>
    </row>
    <row r="50" ht="12.75">
      <c r="O50" s="58"/>
    </row>
    <row r="51" ht="12.75">
      <c r="O51" s="58"/>
    </row>
  </sheetData>
  <mergeCells count="1">
    <mergeCell ref="B2:M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1.57421875" style="1" customWidth="1"/>
    <col min="3" max="8" width="8.00390625" style="1" customWidth="1"/>
    <col min="9" max="9" width="12.57421875" style="1" customWidth="1"/>
    <col min="10" max="10" width="5.28125" style="1" customWidth="1"/>
    <col min="11" max="13" width="15.28125" style="1" bestFit="1" customWidth="1"/>
    <col min="14" max="14" width="3.140625" style="1" customWidth="1"/>
    <col min="15" max="17" width="15.28125" style="1" bestFit="1" customWidth="1"/>
    <col min="18" max="18" width="11.421875" style="1" customWidth="1"/>
    <col min="19" max="22" width="11.421875" style="3" customWidth="1"/>
    <col min="23" max="16384" width="11.421875" style="1" customWidth="1"/>
  </cols>
  <sheetData>
    <row r="1" spans="3:9" ht="12.75">
      <c r="C1" s="2"/>
      <c r="D1" s="2"/>
      <c r="E1" s="2"/>
      <c r="F1" s="2"/>
      <c r="G1" s="2"/>
      <c r="H1" s="2"/>
      <c r="I1" s="2"/>
    </row>
    <row r="2" spans="2:17" ht="18">
      <c r="B2" s="4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</row>
    <row r="3" spans="2:13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2" ht="13.5" thickBot="1">
      <c r="B4" s="6"/>
      <c r="C4" s="7" t="s">
        <v>1</v>
      </c>
      <c r="D4" s="8"/>
      <c r="E4" s="9"/>
      <c r="F4" s="9"/>
      <c r="G4" s="9"/>
      <c r="H4" s="9"/>
      <c r="I4" s="10"/>
      <c r="J4" s="5"/>
      <c r="K4" s="5"/>
      <c r="L4" s="5"/>
      <c r="M4" s="5"/>
      <c r="O4" s="3"/>
      <c r="P4" s="3"/>
      <c r="Q4" s="3"/>
      <c r="R4" s="3"/>
      <c r="S4" s="1"/>
      <c r="T4" s="1"/>
      <c r="U4" s="1"/>
      <c r="V4" s="1"/>
    </row>
    <row r="5" spans="2:22" ht="13.5" thickBot="1">
      <c r="B5" s="11"/>
      <c r="C5" s="12" t="s">
        <v>2</v>
      </c>
      <c r="D5" s="13"/>
      <c r="E5" s="14"/>
      <c r="F5" s="14"/>
      <c r="G5" s="14"/>
      <c r="H5" s="14"/>
      <c r="I5" s="15"/>
      <c r="J5" s="5"/>
      <c r="K5" s="16" t="s">
        <v>3</v>
      </c>
      <c r="L5" s="16" t="s">
        <v>3</v>
      </c>
      <c r="M5" s="16" t="s">
        <v>4</v>
      </c>
      <c r="O5" s="3"/>
      <c r="P5" s="3"/>
      <c r="Q5" s="3"/>
      <c r="R5" s="3"/>
      <c r="S5" s="1"/>
      <c r="T5" s="1"/>
      <c r="U5" s="1"/>
      <c r="V5" s="1"/>
    </row>
    <row r="6" spans="2:22" ht="12.75">
      <c r="B6" s="17" t="s">
        <v>5</v>
      </c>
      <c r="C6" s="18"/>
      <c r="D6" s="19"/>
      <c r="E6" s="19"/>
      <c r="F6" s="19"/>
      <c r="G6" s="19"/>
      <c r="H6" s="19"/>
      <c r="I6" s="20" t="s">
        <v>6</v>
      </c>
      <c r="J6" s="5"/>
      <c r="K6" s="21" t="s">
        <v>7</v>
      </c>
      <c r="L6" s="21" t="s">
        <v>8</v>
      </c>
      <c r="M6" s="21" t="s">
        <v>9</v>
      </c>
      <c r="O6" s="3"/>
      <c r="P6" s="3"/>
      <c r="Q6" s="3"/>
      <c r="R6" s="3"/>
      <c r="S6" s="1"/>
      <c r="T6" s="1"/>
      <c r="U6" s="1"/>
      <c r="V6" s="1"/>
    </row>
    <row r="7" spans="2:22" ht="12.75">
      <c r="B7" s="17" t="s">
        <v>10</v>
      </c>
      <c r="C7" s="22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4" t="s">
        <v>17</v>
      </c>
      <c r="J7" s="5"/>
      <c r="K7" s="21"/>
      <c r="L7" s="21" t="s">
        <v>3</v>
      </c>
      <c r="M7" s="21" t="s">
        <v>3</v>
      </c>
      <c r="O7" s="3"/>
      <c r="P7" s="3"/>
      <c r="Q7" s="3"/>
      <c r="R7" s="3"/>
      <c r="S7" s="1"/>
      <c r="T7" s="1"/>
      <c r="U7" s="1"/>
      <c r="V7" s="1"/>
    </row>
    <row r="8" spans="2:22" ht="13.5" thickBot="1">
      <c r="B8" s="25" t="s">
        <v>18</v>
      </c>
      <c r="C8" s="26" t="s">
        <v>19</v>
      </c>
      <c r="D8" s="27" t="s">
        <v>19</v>
      </c>
      <c r="E8" s="27" t="s">
        <v>19</v>
      </c>
      <c r="F8" s="27" t="s">
        <v>19</v>
      </c>
      <c r="G8" s="27" t="s">
        <v>19</v>
      </c>
      <c r="H8" s="27" t="s">
        <v>19</v>
      </c>
      <c r="I8" s="28" t="s">
        <v>19</v>
      </c>
      <c r="J8" s="5"/>
      <c r="K8" s="29" t="s">
        <v>20</v>
      </c>
      <c r="L8" s="29" t="s">
        <v>19</v>
      </c>
      <c r="M8" s="29" t="s">
        <v>19</v>
      </c>
      <c r="O8" s="3"/>
      <c r="P8" s="3"/>
      <c r="Q8" s="3"/>
      <c r="R8" s="3"/>
      <c r="S8" s="1"/>
      <c r="T8" s="1"/>
      <c r="U8" s="1"/>
      <c r="V8" s="1"/>
    </row>
    <row r="9" spans="2:22" ht="12.75">
      <c r="B9" s="30" t="s">
        <v>21</v>
      </c>
      <c r="C9" s="31">
        <v>41.08</v>
      </c>
      <c r="D9" s="32">
        <v>57.98</v>
      </c>
      <c r="E9" s="32">
        <v>0.73</v>
      </c>
      <c r="F9" s="32">
        <v>0.13</v>
      </c>
      <c r="G9" s="32">
        <v>0.08</v>
      </c>
      <c r="H9" s="32">
        <v>100</v>
      </c>
      <c r="I9" s="33">
        <v>0.88</v>
      </c>
      <c r="J9" s="2"/>
      <c r="K9" s="34">
        <v>243639.8933</v>
      </c>
      <c r="L9" s="32">
        <v>0.212332140271874</v>
      </c>
      <c r="M9" s="35">
        <v>0.879999974946632</v>
      </c>
      <c r="O9" s="3"/>
      <c r="P9" s="3"/>
      <c r="Q9" s="3"/>
      <c r="R9" s="3"/>
      <c r="S9" s="1"/>
      <c r="T9" s="1"/>
      <c r="U9" s="1"/>
      <c r="V9" s="1"/>
    </row>
    <row r="10" spans="2:22" ht="12.75">
      <c r="B10" s="36" t="s">
        <v>22</v>
      </c>
      <c r="C10" s="37">
        <v>49.1</v>
      </c>
      <c r="D10" s="38">
        <v>47.77</v>
      </c>
      <c r="E10" s="38">
        <v>2.43</v>
      </c>
      <c r="F10" s="38">
        <v>0.28</v>
      </c>
      <c r="G10" s="38">
        <v>0.42</v>
      </c>
      <c r="H10" s="38">
        <v>100</v>
      </c>
      <c r="I10" s="39">
        <v>1.51</v>
      </c>
      <c r="J10" s="2"/>
      <c r="K10" s="40">
        <v>862709.0451</v>
      </c>
      <c r="L10" s="38">
        <v>0.47083951687665</v>
      </c>
      <c r="M10" s="41">
        <v>1.51296655276021</v>
      </c>
      <c r="O10" s="3"/>
      <c r="P10" s="3"/>
      <c r="Q10" s="3"/>
      <c r="R10" s="3"/>
      <c r="S10" s="1"/>
      <c r="T10" s="1"/>
      <c r="U10" s="1"/>
      <c r="V10" s="1"/>
    </row>
    <row r="11" spans="2:22" ht="12.75">
      <c r="B11" s="36" t="s">
        <v>49</v>
      </c>
      <c r="C11" s="37">
        <v>78.19</v>
      </c>
      <c r="D11" s="38">
        <v>18.23</v>
      </c>
      <c r="E11" s="38">
        <v>2.57</v>
      </c>
      <c r="F11" s="38">
        <v>0.63</v>
      </c>
      <c r="G11" s="38">
        <v>0.38</v>
      </c>
      <c r="H11" s="38">
        <v>100</v>
      </c>
      <c r="I11" s="39">
        <v>1.42</v>
      </c>
      <c r="J11" s="2"/>
      <c r="K11" s="40">
        <v>2350680.5426</v>
      </c>
      <c r="L11" s="38">
        <v>2.0658635241983</v>
      </c>
      <c r="M11" s="41">
        <v>1.74116704751083</v>
      </c>
      <c r="O11" s="3"/>
      <c r="P11" s="3"/>
      <c r="Q11" s="3"/>
      <c r="R11" s="3"/>
      <c r="S11" s="1"/>
      <c r="T11" s="1"/>
      <c r="U11" s="1"/>
      <c r="V11" s="1"/>
    </row>
    <row r="12" spans="2:22" ht="12.75">
      <c r="B12" s="36" t="s">
        <v>23</v>
      </c>
      <c r="C12" s="37">
        <v>71.87</v>
      </c>
      <c r="D12" s="38">
        <v>16.73</v>
      </c>
      <c r="E12" s="38">
        <v>4.77</v>
      </c>
      <c r="F12" s="38">
        <v>4.02</v>
      </c>
      <c r="G12" s="38">
        <v>2.61</v>
      </c>
      <c r="H12" s="38">
        <v>100</v>
      </c>
      <c r="I12" s="39">
        <v>5.88</v>
      </c>
      <c r="J12" s="2"/>
      <c r="K12" s="40">
        <v>149537.4065</v>
      </c>
      <c r="L12" s="38">
        <v>1.12916516309917</v>
      </c>
      <c r="M12" s="41">
        <v>8.92544147473896</v>
      </c>
      <c r="O12" s="3"/>
      <c r="P12" s="3"/>
      <c r="Q12" s="3"/>
      <c r="R12" s="3"/>
      <c r="S12" s="1"/>
      <c r="T12" s="1"/>
      <c r="U12" s="1"/>
      <c r="V12" s="1"/>
    </row>
    <row r="13" spans="2:22" ht="12.75">
      <c r="B13" s="36" t="s">
        <v>24</v>
      </c>
      <c r="C13" s="37">
        <v>58.31</v>
      </c>
      <c r="D13" s="38">
        <v>36.01</v>
      </c>
      <c r="E13" s="38">
        <v>3.91</v>
      </c>
      <c r="F13" s="38">
        <v>1.11</v>
      </c>
      <c r="G13" s="38">
        <v>0.66</v>
      </c>
      <c r="H13" s="38">
        <v>100</v>
      </c>
      <c r="I13" s="39">
        <v>2.4</v>
      </c>
      <c r="J13" s="2"/>
      <c r="K13" s="40">
        <v>5991049.1192</v>
      </c>
      <c r="L13" s="38">
        <v>1.92847498662184</v>
      </c>
      <c r="M13" s="41">
        <v>2.55903090509918</v>
      </c>
      <c r="O13" s="3"/>
      <c r="P13" s="3"/>
      <c r="Q13" s="3"/>
      <c r="R13" s="3"/>
      <c r="S13" s="1"/>
      <c r="T13" s="1"/>
      <c r="U13" s="1"/>
      <c r="V13" s="1"/>
    </row>
    <row r="14" spans="2:22" ht="12.75">
      <c r="B14" s="36" t="s">
        <v>25</v>
      </c>
      <c r="C14" s="37">
        <v>66.42</v>
      </c>
      <c r="D14" s="38">
        <v>30.49</v>
      </c>
      <c r="E14" s="38">
        <v>2.29</v>
      </c>
      <c r="F14" s="38">
        <v>0.6</v>
      </c>
      <c r="G14" s="38">
        <v>0.2</v>
      </c>
      <c r="H14" s="38">
        <v>100</v>
      </c>
      <c r="I14" s="39">
        <v>1.3</v>
      </c>
      <c r="J14" s="2"/>
      <c r="K14" s="40">
        <v>3566164.4487</v>
      </c>
      <c r="L14" s="38">
        <v>1.3344974827885</v>
      </c>
      <c r="M14" s="41">
        <v>1.74920495387529</v>
      </c>
      <c r="O14" s="3"/>
      <c r="P14" s="3"/>
      <c r="Q14" s="3"/>
      <c r="R14" s="3"/>
      <c r="S14" s="1"/>
      <c r="T14" s="1"/>
      <c r="U14" s="1"/>
      <c r="V14" s="1"/>
    </row>
    <row r="15" spans="2:22" ht="12.75">
      <c r="B15" s="36" t="s">
        <v>26</v>
      </c>
      <c r="C15" s="37">
        <v>78.57</v>
      </c>
      <c r="D15" s="38">
        <v>20.29</v>
      </c>
      <c r="E15" s="38">
        <v>0.77</v>
      </c>
      <c r="F15" s="38">
        <v>0.1</v>
      </c>
      <c r="G15" s="38">
        <v>0.27</v>
      </c>
      <c r="H15" s="38">
        <v>100</v>
      </c>
      <c r="I15" s="39">
        <v>0.66</v>
      </c>
      <c r="J15" s="2"/>
      <c r="K15" s="40">
        <v>14219.0354</v>
      </c>
      <c r="L15" s="38">
        <v>0.952836083381577</v>
      </c>
      <c r="M15" s="41">
        <v>0.75630517102447</v>
      </c>
      <c r="O15" s="3"/>
      <c r="P15" s="3"/>
      <c r="Q15" s="3"/>
      <c r="R15" s="3"/>
      <c r="S15" s="1"/>
      <c r="T15" s="1"/>
      <c r="U15" s="1"/>
      <c r="V15" s="1"/>
    </row>
    <row r="16" spans="2:22" ht="12.75">
      <c r="B16" s="36" t="s">
        <v>27</v>
      </c>
      <c r="C16" s="37">
        <v>35.55</v>
      </c>
      <c r="D16" s="38">
        <v>57.66</v>
      </c>
      <c r="E16" s="38">
        <v>5.66</v>
      </c>
      <c r="F16" s="38">
        <v>0.77</v>
      </c>
      <c r="G16" s="38">
        <v>0.36</v>
      </c>
      <c r="H16" s="38">
        <v>100</v>
      </c>
      <c r="I16" s="39">
        <v>2.49</v>
      </c>
      <c r="J16" s="2"/>
      <c r="K16" s="40">
        <v>1276614.4016</v>
      </c>
      <c r="L16" s="38">
        <v>2.88134679930748</v>
      </c>
      <c r="M16" s="41">
        <v>3.11807066801932</v>
      </c>
      <c r="O16" s="3"/>
      <c r="P16" s="3"/>
      <c r="Q16" s="3"/>
      <c r="R16" s="3"/>
      <c r="S16" s="1"/>
      <c r="T16" s="1"/>
      <c r="U16" s="1"/>
      <c r="V16" s="1"/>
    </row>
    <row r="17" spans="2:22" ht="12.75">
      <c r="B17" s="36" t="s">
        <v>28</v>
      </c>
      <c r="C17" s="37">
        <v>68.64</v>
      </c>
      <c r="D17" s="38">
        <v>27.93</v>
      </c>
      <c r="E17" s="38">
        <v>2.37</v>
      </c>
      <c r="F17" s="38">
        <v>0.72</v>
      </c>
      <c r="G17" s="38">
        <v>0.34</v>
      </c>
      <c r="H17" s="38">
        <v>100</v>
      </c>
      <c r="I17" s="39">
        <v>1.49</v>
      </c>
      <c r="J17" s="2"/>
      <c r="K17" s="40">
        <v>4375518.8838</v>
      </c>
      <c r="L17" s="38">
        <v>1.20945395289988</v>
      </c>
      <c r="M17" s="41">
        <v>1.94848784485093</v>
      </c>
      <c r="O17" s="3"/>
      <c r="P17" s="3"/>
      <c r="Q17" s="3"/>
      <c r="R17" s="3"/>
      <c r="S17" s="1"/>
      <c r="T17" s="1"/>
      <c r="U17" s="1"/>
      <c r="V17" s="1"/>
    </row>
    <row r="18" spans="2:22" ht="12.75">
      <c r="B18" s="36" t="s">
        <v>29</v>
      </c>
      <c r="C18" s="37">
        <v>39.35</v>
      </c>
      <c r="D18" s="38">
        <v>58.88</v>
      </c>
      <c r="E18" s="38">
        <v>1.17</v>
      </c>
      <c r="F18" s="38">
        <v>0.02</v>
      </c>
      <c r="G18" s="38">
        <v>0.58</v>
      </c>
      <c r="H18" s="38">
        <v>100</v>
      </c>
      <c r="I18" s="39">
        <v>1.36</v>
      </c>
      <c r="J18" s="2"/>
      <c r="K18" s="40">
        <v>37035.9047</v>
      </c>
      <c r="L18" s="38">
        <v>0.331724851857068</v>
      </c>
      <c r="M18" s="41">
        <v>1.58521954507567</v>
      </c>
      <c r="O18" s="3"/>
      <c r="P18" s="3"/>
      <c r="Q18" s="3"/>
      <c r="R18" s="3"/>
      <c r="S18" s="1"/>
      <c r="T18" s="1"/>
      <c r="U18" s="1"/>
      <c r="V18" s="1"/>
    </row>
    <row r="19" spans="2:22" ht="12.75">
      <c r="B19" s="36" t="s">
        <v>30</v>
      </c>
      <c r="C19" s="37">
        <v>92.32</v>
      </c>
      <c r="D19" s="38">
        <v>5.18</v>
      </c>
      <c r="E19" s="38">
        <v>1.03</v>
      </c>
      <c r="F19" s="38">
        <v>0.84</v>
      </c>
      <c r="G19" s="38">
        <v>0.63</v>
      </c>
      <c r="H19" s="38">
        <v>100</v>
      </c>
      <c r="I19" s="39">
        <v>1.33</v>
      </c>
      <c r="J19" s="2"/>
      <c r="K19" s="40">
        <v>177652.6152</v>
      </c>
      <c r="L19" s="38">
        <v>0.220063746069751</v>
      </c>
      <c r="M19" s="41">
        <v>3.20116492155079</v>
      </c>
      <c r="O19" s="3"/>
      <c r="P19" s="3"/>
      <c r="Q19" s="3"/>
      <c r="R19" s="3"/>
      <c r="S19" s="1"/>
      <c r="T19" s="1"/>
      <c r="U19" s="1"/>
      <c r="V19" s="1"/>
    </row>
    <row r="20" spans="2:22" ht="12.75">
      <c r="B20" s="36" t="s">
        <v>31</v>
      </c>
      <c r="C20" s="37">
        <v>46.2</v>
      </c>
      <c r="D20" s="38">
        <v>51.86</v>
      </c>
      <c r="E20" s="38">
        <v>0.86</v>
      </c>
      <c r="F20" s="38">
        <v>0.66</v>
      </c>
      <c r="G20" s="38">
        <v>0.42</v>
      </c>
      <c r="H20" s="38">
        <v>100</v>
      </c>
      <c r="I20" s="39">
        <v>1.46</v>
      </c>
      <c r="J20" s="2"/>
      <c r="K20" s="40">
        <v>126283.1455</v>
      </c>
      <c r="L20" s="38">
        <v>2.04643405877153</v>
      </c>
      <c r="M20" s="41">
        <v>1.51432718311566</v>
      </c>
      <c r="O20" s="3"/>
      <c r="P20" s="3"/>
      <c r="Q20" s="3"/>
      <c r="R20" s="3"/>
      <c r="S20" s="1"/>
      <c r="T20" s="1"/>
      <c r="U20" s="1"/>
      <c r="V20" s="1"/>
    </row>
    <row r="21" spans="2:22" ht="12.75">
      <c r="B21" s="36" t="s">
        <v>52</v>
      </c>
      <c r="C21" s="37">
        <v>100</v>
      </c>
      <c r="D21" s="38">
        <v>0</v>
      </c>
      <c r="E21" s="38">
        <v>0</v>
      </c>
      <c r="F21" s="38">
        <v>0</v>
      </c>
      <c r="G21" s="38">
        <v>0</v>
      </c>
      <c r="H21" s="38">
        <v>100</v>
      </c>
      <c r="I21" s="39">
        <v>0</v>
      </c>
      <c r="J21" s="2"/>
      <c r="K21" s="40">
        <v>6222.5131</v>
      </c>
      <c r="L21" s="38">
        <v>0</v>
      </c>
      <c r="M21" s="41">
        <v>1.39582349774402</v>
      </c>
      <c r="O21" s="3"/>
      <c r="P21" s="3"/>
      <c r="Q21" s="3"/>
      <c r="R21" s="3"/>
      <c r="S21" s="1"/>
      <c r="T21" s="1"/>
      <c r="U21" s="1"/>
      <c r="V21" s="1"/>
    </row>
    <row r="22" spans="2:22" ht="12.75">
      <c r="B22" s="36" t="s">
        <v>32</v>
      </c>
      <c r="C22" s="37">
        <v>88.27</v>
      </c>
      <c r="D22" s="38">
        <v>9.78</v>
      </c>
      <c r="E22" s="38">
        <v>0.88</v>
      </c>
      <c r="F22" s="38">
        <v>0.7</v>
      </c>
      <c r="G22" s="38">
        <v>0.37</v>
      </c>
      <c r="H22" s="38">
        <v>100</v>
      </c>
      <c r="I22" s="39">
        <v>1.03</v>
      </c>
      <c r="J22" s="2"/>
      <c r="K22" s="40">
        <v>41506.5671</v>
      </c>
      <c r="L22" s="38">
        <v>0.0534585284939163</v>
      </c>
      <c r="M22" s="41">
        <v>1.64752675968714</v>
      </c>
      <c r="O22" s="3"/>
      <c r="P22" s="3"/>
      <c r="Q22" s="3"/>
      <c r="R22" s="3"/>
      <c r="S22" s="1"/>
      <c r="T22" s="1"/>
      <c r="U22" s="1"/>
      <c r="V22" s="1"/>
    </row>
    <row r="23" spans="2:22" ht="12.75">
      <c r="B23" s="36" t="s">
        <v>33</v>
      </c>
      <c r="C23" s="37">
        <v>69.13</v>
      </c>
      <c r="D23" s="38">
        <v>26.98</v>
      </c>
      <c r="E23" s="38">
        <v>2.39</v>
      </c>
      <c r="F23" s="38">
        <v>0.83</v>
      </c>
      <c r="G23" s="38">
        <v>0.67</v>
      </c>
      <c r="H23" s="38">
        <v>100</v>
      </c>
      <c r="I23" s="39">
        <v>1.85</v>
      </c>
      <c r="J23" s="2"/>
      <c r="K23" s="40">
        <v>7544874.8535</v>
      </c>
      <c r="L23" s="38">
        <v>2.34419919262084</v>
      </c>
      <c r="M23" s="41">
        <v>2.13523709442665</v>
      </c>
      <c r="O23" s="3"/>
      <c r="P23" s="3"/>
      <c r="Q23" s="3"/>
      <c r="R23" s="3"/>
      <c r="S23" s="1"/>
      <c r="T23" s="1"/>
      <c r="U23" s="1"/>
      <c r="V23" s="1"/>
    </row>
    <row r="24" spans="2:22" ht="12.75">
      <c r="B24" s="36" t="s">
        <v>34</v>
      </c>
      <c r="C24" s="37">
        <v>68.47</v>
      </c>
      <c r="D24" s="38">
        <v>28.72</v>
      </c>
      <c r="E24" s="38">
        <v>1.76</v>
      </c>
      <c r="F24" s="38">
        <v>0.96</v>
      </c>
      <c r="G24" s="38">
        <v>0.09</v>
      </c>
      <c r="H24" s="38">
        <v>100</v>
      </c>
      <c r="I24" s="39">
        <v>1.3</v>
      </c>
      <c r="J24" s="2"/>
      <c r="K24" s="40">
        <v>947413.5866</v>
      </c>
      <c r="L24" s="38">
        <v>1.10600522815006</v>
      </c>
      <c r="M24" s="41">
        <v>1.28214039483989</v>
      </c>
      <c r="O24" s="3"/>
      <c r="P24" s="3"/>
      <c r="Q24" s="3"/>
      <c r="R24" s="3"/>
      <c r="S24" s="1"/>
      <c r="T24" s="1"/>
      <c r="U24" s="1"/>
      <c r="V24" s="1"/>
    </row>
    <row r="25" spans="2:22" ht="12.75">
      <c r="B25" s="36" t="s">
        <v>36</v>
      </c>
      <c r="C25" s="37">
        <v>63.9</v>
      </c>
      <c r="D25" s="38">
        <v>31.09</v>
      </c>
      <c r="E25" s="38">
        <v>4.29</v>
      </c>
      <c r="F25" s="38">
        <v>0.57</v>
      </c>
      <c r="G25" s="38">
        <v>0.15</v>
      </c>
      <c r="H25" s="38">
        <v>100</v>
      </c>
      <c r="I25" s="39">
        <v>1.65</v>
      </c>
      <c r="J25" s="2"/>
      <c r="K25" s="40">
        <v>771680.9127</v>
      </c>
      <c r="L25" s="38">
        <v>0.939335893982129</v>
      </c>
      <c r="M25" s="41">
        <v>2.46804409524175</v>
      </c>
      <c r="O25" s="3"/>
      <c r="P25" s="3"/>
      <c r="Q25" s="3"/>
      <c r="R25" s="3"/>
      <c r="S25" s="1"/>
      <c r="T25" s="1"/>
      <c r="U25" s="1"/>
      <c r="V25" s="1"/>
    </row>
    <row r="26" spans="2:22" ht="12.75">
      <c r="B26" s="36" t="s">
        <v>38</v>
      </c>
      <c r="C26" s="37">
        <v>44.12</v>
      </c>
      <c r="D26" s="38">
        <v>50.23</v>
      </c>
      <c r="E26" s="38">
        <v>3.74</v>
      </c>
      <c r="F26" s="38">
        <v>1.12</v>
      </c>
      <c r="G26" s="38">
        <v>0.79</v>
      </c>
      <c r="H26" s="38">
        <v>100</v>
      </c>
      <c r="I26" s="39">
        <v>2.63</v>
      </c>
      <c r="J26" s="2"/>
      <c r="K26" s="40">
        <v>946872.9315</v>
      </c>
      <c r="L26" s="38">
        <v>1.71860567121936</v>
      </c>
      <c r="M26" s="41">
        <v>3.05561574710619</v>
      </c>
      <c r="O26" s="3"/>
      <c r="P26" s="3"/>
      <c r="Q26" s="3"/>
      <c r="R26" s="3"/>
      <c r="S26" s="1"/>
      <c r="T26" s="1"/>
      <c r="U26" s="1"/>
      <c r="V26" s="1"/>
    </row>
    <row r="27" spans="2:22" ht="12.75">
      <c r="B27" s="36" t="s">
        <v>39</v>
      </c>
      <c r="C27" s="37">
        <v>49.35</v>
      </c>
      <c r="D27" s="38">
        <v>48.07</v>
      </c>
      <c r="E27" s="38">
        <v>1.15</v>
      </c>
      <c r="F27" s="38">
        <v>1.13</v>
      </c>
      <c r="G27" s="38">
        <v>0.3</v>
      </c>
      <c r="H27" s="38">
        <v>100</v>
      </c>
      <c r="I27" s="39">
        <v>1.66</v>
      </c>
      <c r="J27" s="2"/>
      <c r="K27" s="40">
        <v>1980500.4161</v>
      </c>
      <c r="L27" s="38">
        <v>1.46291760226205</v>
      </c>
      <c r="M27" s="41">
        <v>2.15720077373833</v>
      </c>
      <c r="O27" s="3"/>
      <c r="P27" s="3"/>
      <c r="Q27" s="3"/>
      <c r="R27" s="3"/>
      <c r="S27" s="1"/>
      <c r="T27" s="1"/>
      <c r="U27" s="1"/>
      <c r="V27" s="1"/>
    </row>
    <row r="28" spans="2:22" ht="12.75">
      <c r="B28" s="36" t="s">
        <v>40</v>
      </c>
      <c r="C28" s="37">
        <v>100</v>
      </c>
      <c r="D28" s="38">
        <v>0</v>
      </c>
      <c r="E28" s="38">
        <v>0</v>
      </c>
      <c r="F28" s="38">
        <v>0</v>
      </c>
      <c r="G28" s="38">
        <v>0</v>
      </c>
      <c r="H28" s="38">
        <v>100</v>
      </c>
      <c r="I28" s="39">
        <v>0</v>
      </c>
      <c r="J28" s="2"/>
      <c r="K28" s="40">
        <v>12000</v>
      </c>
      <c r="L28" s="42">
        <v>0</v>
      </c>
      <c r="M28" s="43">
        <v>0.75</v>
      </c>
      <c r="O28" s="3"/>
      <c r="P28" s="3"/>
      <c r="Q28" s="3"/>
      <c r="R28" s="3"/>
      <c r="S28" s="1"/>
      <c r="T28" s="1"/>
      <c r="U28" s="1"/>
      <c r="V28" s="1"/>
    </row>
    <row r="29" spans="2:22" ht="12.75">
      <c r="B29" s="36" t="s">
        <v>41</v>
      </c>
      <c r="C29" s="37">
        <v>37.72</v>
      </c>
      <c r="D29" s="38">
        <v>58.53</v>
      </c>
      <c r="E29" s="38">
        <v>2.9</v>
      </c>
      <c r="F29" s="38">
        <v>0.19</v>
      </c>
      <c r="G29" s="38">
        <v>0.66</v>
      </c>
      <c r="H29" s="38">
        <v>100</v>
      </c>
      <c r="I29" s="39">
        <v>1.87</v>
      </c>
      <c r="J29" s="2"/>
      <c r="K29" s="40">
        <v>217013.1253</v>
      </c>
      <c r="L29" s="38">
        <v>0.946609564357073</v>
      </c>
      <c r="M29" s="41">
        <v>2.08422485679026</v>
      </c>
      <c r="O29" s="3"/>
      <c r="P29" s="3"/>
      <c r="Q29" s="3"/>
      <c r="R29" s="3"/>
      <c r="S29" s="1"/>
      <c r="T29" s="1"/>
      <c r="U29" s="1"/>
      <c r="V29" s="1"/>
    </row>
    <row r="30" spans="2:22" ht="12.75">
      <c r="B30" s="36" t="s">
        <v>42</v>
      </c>
      <c r="C30" s="37">
        <v>35.16</v>
      </c>
      <c r="D30" s="38">
        <v>60.91</v>
      </c>
      <c r="E30" s="38">
        <v>2.12</v>
      </c>
      <c r="F30" s="38">
        <v>0.96</v>
      </c>
      <c r="G30" s="38">
        <v>0.85</v>
      </c>
      <c r="H30" s="38">
        <v>100</v>
      </c>
      <c r="I30" s="39">
        <v>2.37</v>
      </c>
      <c r="J30" s="2"/>
      <c r="K30" s="40">
        <v>68043.2662</v>
      </c>
      <c r="L30" s="38">
        <v>1.87064021332944</v>
      </c>
      <c r="M30" s="41">
        <v>3.20948349772192</v>
      </c>
      <c r="O30" s="3"/>
      <c r="P30" s="3"/>
      <c r="Q30" s="3"/>
      <c r="R30" s="3"/>
      <c r="S30" s="1"/>
      <c r="T30" s="1"/>
      <c r="U30" s="1"/>
      <c r="V30" s="1"/>
    </row>
    <row r="31" spans="2:22" ht="12.75">
      <c r="B31" s="36" t="s">
        <v>43</v>
      </c>
      <c r="C31" s="37">
        <v>30.82</v>
      </c>
      <c r="D31" s="38">
        <v>66.92</v>
      </c>
      <c r="E31" s="38">
        <v>2.08</v>
      </c>
      <c r="F31" s="38">
        <v>0</v>
      </c>
      <c r="G31" s="38">
        <v>0.18</v>
      </c>
      <c r="H31" s="38">
        <v>100</v>
      </c>
      <c r="I31" s="39">
        <v>1.25</v>
      </c>
      <c r="J31" s="2"/>
      <c r="K31" s="40">
        <v>106098.9096</v>
      </c>
      <c r="L31" s="38">
        <v>0.0843069927270959</v>
      </c>
      <c r="M31" s="41">
        <v>1.51763425851457</v>
      </c>
      <c r="O31" s="3"/>
      <c r="P31" s="3"/>
      <c r="Q31" s="3"/>
      <c r="R31" s="3"/>
      <c r="S31" s="1"/>
      <c r="T31" s="1"/>
      <c r="U31" s="1"/>
      <c r="V31" s="1"/>
    </row>
    <row r="32" spans="2:22" ht="12.75">
      <c r="B32" s="36" t="s">
        <v>44</v>
      </c>
      <c r="C32" s="37">
        <v>100</v>
      </c>
      <c r="D32" s="38">
        <v>0</v>
      </c>
      <c r="E32" s="38">
        <v>0</v>
      </c>
      <c r="F32" s="38">
        <v>0</v>
      </c>
      <c r="G32" s="38">
        <v>0</v>
      </c>
      <c r="H32" s="38">
        <v>100</v>
      </c>
      <c r="I32" s="39">
        <v>0</v>
      </c>
      <c r="J32" s="2"/>
      <c r="K32" s="40">
        <v>41209.6192</v>
      </c>
      <c r="L32" s="38">
        <v>0</v>
      </c>
      <c r="M32" s="41">
        <v>0.749999893228812</v>
      </c>
      <c r="O32" s="3"/>
      <c r="P32" s="3"/>
      <c r="Q32" s="3"/>
      <c r="R32" s="3"/>
      <c r="S32" s="1"/>
      <c r="T32" s="1"/>
      <c r="U32" s="1"/>
      <c r="V32" s="1"/>
    </row>
    <row r="33" spans="2:22" ht="12.75">
      <c r="B33" s="36" t="s">
        <v>45</v>
      </c>
      <c r="C33" s="37">
        <v>69.97</v>
      </c>
      <c r="D33" s="38">
        <v>26.44</v>
      </c>
      <c r="E33" s="38">
        <v>2.19</v>
      </c>
      <c r="F33" s="38">
        <v>0.56</v>
      </c>
      <c r="G33" s="38">
        <v>0.84</v>
      </c>
      <c r="H33" s="38">
        <v>100</v>
      </c>
      <c r="I33" s="39">
        <v>1.79</v>
      </c>
      <c r="J33" s="2"/>
      <c r="K33" s="40">
        <v>1158109.0124</v>
      </c>
      <c r="L33" s="38">
        <v>2.70336179623707</v>
      </c>
      <c r="M33" s="41">
        <v>2.36257630387472</v>
      </c>
      <c r="O33" s="3"/>
      <c r="P33" s="3"/>
      <c r="Q33" s="3"/>
      <c r="R33" s="3"/>
      <c r="S33" s="1"/>
      <c r="T33" s="1"/>
      <c r="U33" s="1"/>
      <c r="V33" s="1"/>
    </row>
    <row r="34" spans="2:22" ht="13.5" thickBot="1">
      <c r="B34" s="36" t="s">
        <v>46</v>
      </c>
      <c r="C34" s="37">
        <v>61.21</v>
      </c>
      <c r="D34" s="38">
        <v>38.79</v>
      </c>
      <c r="E34" s="38">
        <v>0</v>
      </c>
      <c r="F34" s="38">
        <v>0</v>
      </c>
      <c r="G34" s="38">
        <v>0</v>
      </c>
      <c r="H34" s="44">
        <v>100</v>
      </c>
      <c r="I34" s="45">
        <v>0.39</v>
      </c>
      <c r="J34" s="2"/>
      <c r="K34" s="46">
        <v>19502.4572</v>
      </c>
      <c r="L34" s="47">
        <v>0</v>
      </c>
      <c r="M34" s="48">
        <v>0.769133850477057</v>
      </c>
      <c r="O34" s="3"/>
      <c r="P34" s="3"/>
      <c r="Q34" s="3"/>
      <c r="R34" s="3"/>
      <c r="S34" s="1"/>
      <c r="T34" s="1"/>
      <c r="U34" s="1"/>
      <c r="V34" s="1"/>
    </row>
    <row r="35" spans="2:22" ht="13.5" thickBot="1">
      <c r="B35" s="49" t="s">
        <v>47</v>
      </c>
      <c r="C35" s="50">
        <v>63.196145884287134</v>
      </c>
      <c r="D35" s="50">
        <v>32.732045136780165</v>
      </c>
      <c r="E35" s="50">
        <v>2.757608873943911</v>
      </c>
      <c r="F35" s="50">
        <v>0.8215280705178205</v>
      </c>
      <c r="G35" s="51">
        <v>0.49267203447095786</v>
      </c>
      <c r="H35" s="52">
        <f>SUM(C35:G36)</f>
        <v>99.99999999999999</v>
      </c>
      <c r="I35" s="53">
        <v>1.82</v>
      </c>
      <c r="J35" s="54"/>
      <c r="K35" s="55">
        <v>33032152.6132</v>
      </c>
      <c r="L35" s="56">
        <v>1.77245440663784</v>
      </c>
      <c r="M35" s="56">
        <v>2.17808663917499</v>
      </c>
      <c r="O35" s="57"/>
      <c r="P35" s="3"/>
      <c r="Q35" s="3"/>
      <c r="R35" s="3"/>
      <c r="S35" s="1"/>
      <c r="T35" s="1"/>
      <c r="U35" s="1"/>
      <c r="V35" s="1"/>
    </row>
    <row r="36" ht="12.75">
      <c r="O36" s="58"/>
    </row>
    <row r="37" ht="12.75">
      <c r="O37" s="58"/>
    </row>
    <row r="38" ht="12.75">
      <c r="O38" s="58"/>
    </row>
    <row r="39" ht="12.75">
      <c r="O39" s="58"/>
    </row>
    <row r="40" ht="12.75">
      <c r="O40" s="58"/>
    </row>
    <row r="41" ht="12.75">
      <c r="O41" s="58"/>
    </row>
    <row r="42" ht="12.75">
      <c r="O42" s="58"/>
    </row>
    <row r="43" ht="12.75">
      <c r="O43" s="58"/>
    </row>
    <row r="44" ht="12.75">
      <c r="O44" s="58"/>
    </row>
    <row r="45" ht="12.75">
      <c r="O45" s="58"/>
    </row>
    <row r="46" ht="12.75">
      <c r="O46" s="58"/>
    </row>
    <row r="47" ht="12.75">
      <c r="O47" s="58"/>
    </row>
    <row r="48" ht="12.75">
      <c r="O48" s="58"/>
    </row>
    <row r="49" ht="12.75">
      <c r="O49" s="58"/>
    </row>
    <row r="50" ht="12.75">
      <c r="O50" s="58"/>
    </row>
    <row r="51" ht="12.75">
      <c r="O51" s="58"/>
    </row>
  </sheetData>
  <mergeCells count="1">
    <mergeCell ref="B2:M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a las Colocaciones - 2003</dc:title>
  <dc:subject/>
  <dc:creator>Superintendencia de Bancos e Instituciones Financieras - SBIF</dc:creator>
  <cp:keywords/>
  <dc:description/>
  <cp:lastModifiedBy>Juan Carlos Camus</cp:lastModifiedBy>
  <dcterms:created xsi:type="dcterms:W3CDTF">2004-11-08T17:57:30Z</dcterms:created>
  <dcterms:modified xsi:type="dcterms:W3CDTF">2004-12-03T20:31:24Z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-368486779</vt:i4>
  </property>
  <property fmtid="{D5CDD505-2E9C-101B-9397-08002B2CF9AE}" pid="3" name="_EmailSubject">
    <vt:lpwstr>Archivos para ser fusionados</vt:lpwstr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